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648" activeTab="0"/>
  </bookViews>
  <sheets>
    <sheet name="このブックの使い方" sheetId="1" r:id="rId1"/>
    <sheet name="高校新規" sheetId="2" r:id="rId2"/>
    <sheet name="高校新規受付表" sheetId="3" r:id="rId3"/>
    <sheet name="高校ジュニア移行" sheetId="4" r:id="rId4"/>
    <sheet name="高校ジュニア移行受付表" sheetId="5" r:id="rId5"/>
    <sheet name="一般新規" sheetId="6" r:id="rId6"/>
    <sheet name="一般新規受付表" sheetId="7" r:id="rId7"/>
  </sheets>
  <definedNames>
    <definedName name="_xlnm.Print_Area" localSheetId="6">'一般新規受付表'!$A$1:$H$180</definedName>
    <definedName name="_xlnm.Print_Area" localSheetId="4">'高校ジュニア移行受付表'!$A$1:$H$180</definedName>
    <definedName name="_xlnm.Print_Area" localSheetId="2">'高校新規受付表'!$A$1:$H$180</definedName>
  </definedNames>
  <calcPr fullCalcOnLoad="1"/>
</workbook>
</file>

<file path=xl/sharedStrings.xml><?xml version="1.0" encoding="utf-8"?>
<sst xmlns="http://schemas.openxmlformats.org/spreadsheetml/2006/main" count="545" uniqueCount="76">
  <si>
    <t>（　）高校生（ジュニア資格有り）2,500円（    〃   ＋申請1,000）</t>
  </si>
  <si>
    <t>（　）高校生　　　　　　　　　　3,500円（    〃   ＋申請2,000）</t>
  </si>
  <si>
    <t>（　）一　般　　　　　　　　　　4,500円（受講1,500＋申請3,000）</t>
  </si>
  <si>
    <t>　○を付ける</t>
  </si>
  <si>
    <t>　　／　　ﾍﾟｰｼﾞ</t>
  </si>
  <si>
    <t>　　全ページに反映されます。</t>
  </si>
  <si>
    <t>３．「２級新規受付表」を印刷し、右上の「　／　ﾍﾟｰｼﾞ」欄にページ番号と総ページ数を書き込み、</t>
  </si>
  <si>
    <t>　　検定会当日に受付に提出してください。</t>
  </si>
  <si>
    <t>　　お願いしていることがあります。各地区事務局担当者に確認願います。また、メール送信でな</t>
  </si>
  <si>
    <t>このファイルは、埼玉県高体連ソフトテニス専門部主催の２級審判員検定会専用のブックです。</t>
  </si>
  <si>
    <t>　②地区によっては、完成したファイルを検定会の当日までに、各地区事務局宛てにメール送信を</t>
  </si>
  <si>
    <t>　①地区によっては、予め各地区事務局宛にＦＡＸ送信をお願いしていることがあります。</t>
  </si>
  <si>
    <t>　以上です。ご協力よろしくお願いします。</t>
  </si>
  <si>
    <t>一般、高校生、高校生（ｼﾞｭﾆｱ資格有り）は用紙を分ける</t>
  </si>
  <si>
    <t>氏　　名</t>
  </si>
  <si>
    <t>性別</t>
  </si>
  <si>
    <t>２級 新規 受付表</t>
  </si>
  <si>
    <r>
      <t xml:space="preserve">生 年 月 日
</t>
    </r>
    <r>
      <rPr>
        <sz val="7"/>
        <rFont val="ＭＳ ゴシック"/>
        <family val="3"/>
      </rPr>
      <t>（T大正S昭和H平成）</t>
    </r>
  </si>
  <si>
    <t>読みにくい字にフリガナ</t>
  </si>
  <si>
    <r>
      <t xml:space="preserve">認定番号
</t>
    </r>
    <r>
      <rPr>
        <sz val="7"/>
        <rFont val="ＭＳ ゴシック"/>
        <family val="3"/>
      </rPr>
      <t>（事務局で通番を記入）</t>
    </r>
  </si>
  <si>
    <r>
      <t xml:space="preserve">所属クラブ
</t>
    </r>
    <r>
      <rPr>
        <sz val="7"/>
        <rFont val="ＭＳ ゴシック"/>
        <family val="3"/>
      </rPr>
      <t>（高校生は所属する学校名）</t>
    </r>
  </si>
  <si>
    <r>
      <t xml:space="preserve">住　　所
</t>
    </r>
    <r>
      <rPr>
        <sz val="7"/>
        <rFont val="ＭＳ ゴシック"/>
        <family val="3"/>
      </rPr>
      <t>（高校生は所属校の郵便番号と住所）</t>
    </r>
  </si>
  <si>
    <r>
      <t xml:space="preserve">電　話　番　号
</t>
    </r>
    <r>
      <rPr>
        <sz val="7"/>
        <rFont val="ＭＳ ゴシック"/>
        <family val="3"/>
      </rPr>
      <t>（高校生は所属校の℡）</t>
    </r>
  </si>
  <si>
    <t>　　月　　日（　　）　　　　　　　　会場で実施</t>
  </si>
  <si>
    <t>氏名</t>
  </si>
  <si>
    <t>生年月日</t>
  </si>
  <si>
    <t>郵便番号</t>
  </si>
  <si>
    <t>住所</t>
  </si>
  <si>
    <t>電話番号</t>
  </si>
  <si>
    <t>男</t>
  </si>
  <si>
    <t>※このワークシートに入力する必要はありません。</t>
  </si>
  <si>
    <t>　このまま印刷してご使用下さい。</t>
  </si>
  <si>
    <t>←入力例です。入力の際は、消してください。</t>
  </si>
  <si>
    <t>学校名</t>
  </si>
  <si>
    <t>№</t>
  </si>
  <si>
    <t>　③同じく、実施期日と会場も編集して、入力してください。これも１ページ目のみ入力すれば</t>
  </si>
  <si>
    <t>フリガナ</t>
  </si>
  <si>
    <t>　　／　　ﾍﾟｰｼﾞ</t>
  </si>
  <si>
    <t>№</t>
  </si>
  <si>
    <r>
      <t>　②</t>
    </r>
    <r>
      <rPr>
        <b/>
        <u val="single"/>
        <sz val="14"/>
        <rFont val="ＭＳ 明朝"/>
        <family val="1"/>
      </rPr>
      <t>氏名とフリガナ</t>
    </r>
    <r>
      <rPr>
        <sz val="14"/>
        <rFont val="ＭＳ 明朝"/>
        <family val="1"/>
      </rPr>
      <t>の欄に入力した文字が、受付表の氏名欄の中で</t>
    </r>
    <r>
      <rPr>
        <b/>
        <u val="single"/>
        <sz val="14"/>
        <rFont val="ＭＳ 明朝"/>
        <family val="1"/>
      </rPr>
      <t>上下に表示</t>
    </r>
    <r>
      <rPr>
        <sz val="14"/>
        <rFont val="ＭＳ 明朝"/>
        <family val="1"/>
      </rPr>
      <t>されます。</t>
    </r>
  </si>
  <si>
    <r>
      <t>　　氏名の</t>
    </r>
    <r>
      <rPr>
        <b/>
        <u val="single"/>
        <sz val="14"/>
        <rFont val="ＭＳ 明朝"/>
        <family val="1"/>
      </rPr>
      <t>姓と名の間には全角スペース</t>
    </r>
    <r>
      <rPr>
        <sz val="14"/>
        <rFont val="ＭＳ 明朝"/>
        <family val="1"/>
      </rPr>
      <t>を、フリガナは全角カタカナで</t>
    </r>
    <r>
      <rPr>
        <b/>
        <u val="single"/>
        <sz val="14"/>
        <rFont val="ＭＳ 明朝"/>
        <family val="1"/>
      </rPr>
      <t>姓と名の間</t>
    </r>
    <r>
      <rPr>
        <sz val="14"/>
        <rFont val="ＭＳ 明朝"/>
        <family val="1"/>
      </rPr>
      <t>にはやはり</t>
    </r>
    <r>
      <rPr>
        <b/>
        <u val="single"/>
        <sz val="14"/>
        <rFont val="ＭＳ 明朝"/>
        <family val="1"/>
      </rPr>
      <t>全角</t>
    </r>
  </si>
  <si>
    <r>
      <t>　　</t>
    </r>
    <r>
      <rPr>
        <b/>
        <u val="single"/>
        <sz val="14"/>
        <rFont val="ＭＳ 明朝"/>
        <family val="1"/>
      </rPr>
      <t>スペース</t>
    </r>
    <r>
      <rPr>
        <sz val="14"/>
        <rFont val="ＭＳ 明朝"/>
        <family val="1"/>
      </rPr>
      <t>を空けてください。</t>
    </r>
  </si>
  <si>
    <r>
      <t>　③郵便番号・住所の番地・号室・電話番号は、</t>
    </r>
    <r>
      <rPr>
        <b/>
        <u val="single"/>
        <sz val="14"/>
        <rFont val="ＭＳ 明朝"/>
        <family val="1"/>
      </rPr>
      <t>半角数字</t>
    </r>
    <r>
      <rPr>
        <sz val="14"/>
        <rFont val="ＭＳ 明朝"/>
        <family val="1"/>
      </rPr>
      <t>で入力してください。</t>
    </r>
  </si>
  <si>
    <r>
      <t>　④学校名は、「～高等学校」ではなく、</t>
    </r>
    <r>
      <rPr>
        <b/>
        <u val="single"/>
        <sz val="14"/>
        <rFont val="ＭＳ 明朝"/>
        <family val="1"/>
      </rPr>
      <t>「～高校」</t>
    </r>
    <r>
      <rPr>
        <sz val="14"/>
        <rFont val="ＭＳ 明朝"/>
        <family val="1"/>
      </rPr>
      <t>としてください。</t>
    </r>
  </si>
  <si>
    <t>（○）高校生　　　　　　　　　　3,500円（    〃   ＋申請2,000）</t>
  </si>
  <si>
    <t>（○）高校生（ジュニア資格有り）2,500円（    〃   ＋申請1,000）</t>
  </si>
  <si>
    <t>　②「高校生」と「高校生（ジュニア資格有り）」は、指定されたシートに分けて入力して下さい。</t>
  </si>
  <si>
    <t>　①「高校新規」或いは「高校ジュニア移行」の、「一般」・「高校生」・「高校生（ジュニア資</t>
  </si>
  <si>
    <t>　　格有り）」の（　）内を編集し、○印を入力してください。１ページ目のみ入力すれば、全ペー</t>
  </si>
  <si>
    <t>　　ジに反映されます。</t>
  </si>
  <si>
    <t>※手書きで作成する場合は、「高校新規」或いは「高校ジュニア移行」の入力例を削除し、</t>
  </si>
  <si>
    <t>　「～受付表」を空欄のままで印刷してご利用ください。</t>
  </si>
  <si>
    <t>２．「高校新規」或いは「高校ジュニア移行」が入力し終わると、「～受付表」にも入力した</t>
  </si>
  <si>
    <t>　　データが反映されます。</t>
  </si>
  <si>
    <t>１．「高校新規」或いは「高校ジュニア移行」の各項目に、部員のデータを入力してください。</t>
  </si>
  <si>
    <r>
      <t xml:space="preserve">会員登録番号
</t>
    </r>
    <r>
      <rPr>
        <sz val="7"/>
        <rFont val="ＭＳ ゴシック"/>
        <family val="3"/>
      </rPr>
      <t>（各団体で記入）</t>
    </r>
  </si>
  <si>
    <t>会員登録番号</t>
  </si>
  <si>
    <r>
      <t>　①</t>
    </r>
    <r>
      <rPr>
        <b/>
        <u val="single"/>
        <sz val="14"/>
        <rFont val="ＭＳ 明朝"/>
        <family val="1"/>
      </rPr>
      <t>会員登録番号は、</t>
    </r>
    <r>
      <rPr>
        <sz val="14"/>
        <rFont val="ＭＳ 明朝"/>
        <family val="1"/>
      </rPr>
      <t>必ず入力してください。登録が済んでいない場合は、</t>
    </r>
    <r>
      <rPr>
        <b/>
        <u val="single"/>
        <sz val="14"/>
        <rFont val="ＭＳ 明朝"/>
        <family val="1"/>
      </rPr>
      <t>空欄</t>
    </r>
    <r>
      <rPr>
        <sz val="14"/>
        <rFont val="ＭＳ 明朝"/>
        <family val="1"/>
      </rPr>
      <t>にしておいてください。</t>
    </r>
  </si>
  <si>
    <t>女</t>
  </si>
  <si>
    <t>（○）一　般　　　　　　　　　　4,500円（受講1,500＋申請3,000）</t>
  </si>
  <si>
    <t>春日部　太郎</t>
  </si>
  <si>
    <t>カスカベ　タロウ</t>
  </si>
  <si>
    <t>344-0053</t>
  </si>
  <si>
    <t>春日部市梅田本町1-1-1</t>
  </si>
  <si>
    <t>048-761-5235</t>
  </si>
  <si>
    <t>春日部工業高校</t>
  </si>
  <si>
    <t>カスカベ　ハナコ</t>
  </si>
  <si>
    <t>春日部　花子</t>
  </si>
  <si>
    <t>　　東部地区　越谷北高校　　　　石井　克範先生 TEL 048-974-0793 ishii.katsunori.0a@spec.ed.jp</t>
  </si>
  <si>
    <t>　　西部地区　武蔵越生高校　　　西名　純一先生 TEL 049-292-3245 nishina@musashiogose-h.ed.jp</t>
  </si>
  <si>
    <t>　　南部地区　浦和高校　　　　　秋山　忠弘先生 TEL 048-886-3000 akiyama.tadahiro.4e@spec.ed.jp</t>
  </si>
  <si>
    <t>　④ファイル名は次のように付けてください。例えば、春日部工業高校が6月15日の検定会に参加</t>
  </si>
  <si>
    <t>　　する場合、「0615春日部工.xls」としてください。</t>
  </si>
  <si>
    <r>
      <t>　③生年月日は、例として「2000/4/2」か、または「H12.4.2」と</t>
    </r>
    <r>
      <rPr>
        <b/>
        <u val="single"/>
        <sz val="14"/>
        <rFont val="ＭＳ 明朝"/>
        <family val="1"/>
      </rPr>
      <t>半角で入力</t>
    </r>
    <r>
      <rPr>
        <sz val="14"/>
        <rFont val="ＭＳ 明朝"/>
        <family val="1"/>
      </rPr>
      <t>してください。</t>
    </r>
  </si>
  <si>
    <r>
      <t>　　くても、USBフラッシュメモリ等に保存して検定会当日にお持ち頂くと</t>
    </r>
    <r>
      <rPr>
        <b/>
        <i/>
        <u val="single"/>
        <sz val="14"/>
        <rFont val="ＭＳ 明朝"/>
        <family val="1"/>
      </rPr>
      <t>と～っても</t>
    </r>
    <r>
      <rPr>
        <sz val="14"/>
        <rFont val="ＭＳ 明朝"/>
        <family val="1"/>
      </rPr>
      <t>助かります。</t>
    </r>
  </si>
  <si>
    <t>　　北部地区　寄居城北高校　　　江森　麻衣先生 TEL 048-581-3111 emori.mai.0a@spec.ed.jp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</si>
</sst>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mmm\-yyyy"/>
  </numFmts>
  <fonts count="25">
    <font>
      <sz val="11"/>
      <name val="ＭＳ 明朝"/>
      <family val="1"/>
    </font>
    <font>
      <sz val="6"/>
      <name val="ＭＳ 明朝"/>
      <family val="1"/>
    </font>
    <font>
      <b/>
      <u val="single"/>
      <sz val="16"/>
      <name val="ＭＳ ゴシック"/>
      <family val="3"/>
    </font>
    <font>
      <sz val="7"/>
      <name val="ＭＳ 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i/>
      <u val="single"/>
      <sz val="14"/>
      <name val="ＭＳ 明朝"/>
      <family val="1"/>
    </font>
    <font>
      <b/>
      <u val="single"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57" fontId="0" fillId="0" borderId="12" xfId="0" applyNumberFormat="1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5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4" max="14" width="15" style="0" bestFit="1" customWidth="1"/>
  </cols>
  <sheetData>
    <row r="1" ht="17.25">
      <c r="A1" s="28" t="s">
        <v>9</v>
      </c>
    </row>
    <row r="2" ht="17.25">
      <c r="A2" s="28" t="s">
        <v>50</v>
      </c>
    </row>
    <row r="3" ht="17.25">
      <c r="A3" s="28" t="s">
        <v>51</v>
      </c>
    </row>
    <row r="4" ht="17.25">
      <c r="A4" s="28"/>
    </row>
    <row r="5" ht="17.25">
      <c r="A5" s="28" t="s">
        <v>54</v>
      </c>
    </row>
    <row r="6" ht="17.25">
      <c r="A6" s="29" t="s">
        <v>57</v>
      </c>
    </row>
    <row r="7" ht="17.25">
      <c r="A7" s="29" t="s">
        <v>39</v>
      </c>
    </row>
    <row r="8" ht="17.25">
      <c r="A8" s="29" t="s">
        <v>40</v>
      </c>
    </row>
    <row r="9" ht="17.25">
      <c r="A9" s="29" t="s">
        <v>41</v>
      </c>
    </row>
    <row r="10" spans="1:14" ht="17.25">
      <c r="A10" s="29" t="s">
        <v>73</v>
      </c>
      <c r="N10" s="33"/>
    </row>
    <row r="11" ht="17.25">
      <c r="A11" s="29" t="s">
        <v>42</v>
      </c>
    </row>
    <row r="12" ht="17.25">
      <c r="A12" s="29" t="s">
        <v>43</v>
      </c>
    </row>
    <row r="13" ht="17.25">
      <c r="A13" s="29"/>
    </row>
    <row r="14" ht="17.25">
      <c r="A14" s="28" t="s">
        <v>52</v>
      </c>
    </row>
    <row r="15" ht="17.25">
      <c r="A15" s="28" t="s">
        <v>53</v>
      </c>
    </row>
    <row r="16" ht="17.25">
      <c r="A16" s="29" t="s">
        <v>47</v>
      </c>
    </row>
    <row r="17" ht="17.25">
      <c r="A17" s="29" t="s">
        <v>48</v>
      </c>
    </row>
    <row r="18" ht="17.25">
      <c r="A18" s="29" t="s">
        <v>49</v>
      </c>
    </row>
    <row r="19" ht="17.25">
      <c r="A19" s="29" t="s">
        <v>46</v>
      </c>
    </row>
    <row r="20" ht="17.25">
      <c r="A20" s="29" t="s">
        <v>35</v>
      </c>
    </row>
    <row r="21" ht="17.25">
      <c r="A21" s="29" t="s">
        <v>5</v>
      </c>
    </row>
    <row r="22" ht="17.25">
      <c r="A22" s="29" t="s">
        <v>71</v>
      </c>
    </row>
    <row r="23" ht="17.25">
      <c r="A23" s="29" t="s">
        <v>72</v>
      </c>
    </row>
    <row r="24" ht="17.25">
      <c r="A24" s="29"/>
    </row>
    <row r="25" ht="17.25">
      <c r="A25" s="28" t="s">
        <v>6</v>
      </c>
    </row>
    <row r="26" ht="17.25">
      <c r="A26" s="28" t="s">
        <v>7</v>
      </c>
    </row>
    <row r="27" ht="17.25">
      <c r="A27" s="29" t="s">
        <v>11</v>
      </c>
    </row>
    <row r="28" ht="17.25">
      <c r="A28" s="29" t="s">
        <v>10</v>
      </c>
    </row>
    <row r="29" ht="17.25">
      <c r="A29" s="29" t="s">
        <v>8</v>
      </c>
    </row>
    <row r="30" ht="17.25">
      <c r="A30" s="29" t="s">
        <v>74</v>
      </c>
    </row>
    <row r="31" ht="17.25">
      <c r="A31" s="29" t="s">
        <v>68</v>
      </c>
    </row>
    <row r="32" ht="17.25">
      <c r="A32" s="29" t="s">
        <v>69</v>
      </c>
    </row>
    <row r="33" spans="1:14" ht="17.25">
      <c r="A33" s="29" t="s">
        <v>70</v>
      </c>
      <c r="N33" s="32"/>
    </row>
    <row r="34" ht="17.25">
      <c r="A34" s="29" t="s">
        <v>75</v>
      </c>
    </row>
    <row r="35" ht="17.25">
      <c r="A35" s="29"/>
    </row>
    <row r="36" ht="17.25">
      <c r="A36" s="29" t="s">
        <v>12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.8984375" style="4" bestFit="1" customWidth="1"/>
    <col min="2" max="2" width="16.09765625" style="0" bestFit="1" customWidth="1"/>
    <col min="3" max="3" width="18.3984375" style="0" bestFit="1" customWidth="1"/>
    <col min="4" max="4" width="5.5" style="4" bestFit="1" customWidth="1"/>
    <col min="5" max="5" width="9.5" style="0" bestFit="1" customWidth="1"/>
    <col min="6" max="6" width="9.5" style="4" bestFit="1" customWidth="1"/>
    <col min="7" max="7" width="40.5" style="0" bestFit="1" customWidth="1"/>
    <col min="8" max="8" width="13.8984375" style="4" bestFit="1" customWidth="1"/>
    <col min="9" max="9" width="16.59765625" style="4" customWidth="1"/>
  </cols>
  <sheetData>
    <row r="1" spans="1:9" ht="13.5">
      <c r="A1" s="4" t="s">
        <v>56</v>
      </c>
      <c r="B1" s="4" t="s">
        <v>24</v>
      </c>
      <c r="C1" s="4" t="s">
        <v>36</v>
      </c>
      <c r="D1" s="4" t="s">
        <v>15</v>
      </c>
      <c r="E1" s="4" t="s">
        <v>25</v>
      </c>
      <c r="F1" s="4" t="s">
        <v>26</v>
      </c>
      <c r="G1" s="4" t="s">
        <v>27</v>
      </c>
      <c r="H1" s="4" t="s">
        <v>28</v>
      </c>
      <c r="I1" s="4" t="s">
        <v>33</v>
      </c>
    </row>
    <row r="2" spans="1:10" ht="13.5">
      <c r="A2" s="30">
        <v>12345678</v>
      </c>
      <c r="B2" t="s">
        <v>60</v>
      </c>
      <c r="C2" t="s">
        <v>61</v>
      </c>
      <c r="D2" s="4" t="s">
        <v>29</v>
      </c>
      <c r="E2" s="6">
        <v>36618</v>
      </c>
      <c r="F2" s="4" t="s">
        <v>62</v>
      </c>
      <c r="G2" t="s">
        <v>63</v>
      </c>
      <c r="H2" s="4" t="s">
        <v>64</v>
      </c>
      <c r="I2" s="4" t="s">
        <v>65</v>
      </c>
      <c r="J2" s="5" t="s">
        <v>32</v>
      </c>
    </row>
    <row r="3" spans="1:5" ht="13.5">
      <c r="A3" s="30"/>
      <c r="E3" s="6"/>
    </row>
    <row r="4" spans="1:5" ht="13.5">
      <c r="A4" s="30"/>
      <c r="E4" s="6"/>
    </row>
    <row r="5" spans="1:5" ht="13.5">
      <c r="A5" s="30"/>
      <c r="E5" s="6"/>
    </row>
    <row r="6" spans="1:5" ht="13.5">
      <c r="A6" s="30"/>
      <c r="E6" s="6"/>
    </row>
    <row r="7" spans="1:5" ht="13.5">
      <c r="A7" s="30"/>
      <c r="E7" s="6"/>
    </row>
    <row r="8" spans="1:5" ht="13.5">
      <c r="A8" s="30"/>
      <c r="E8" s="6"/>
    </row>
    <row r="9" spans="1:5" ht="13.5">
      <c r="A9" s="30"/>
      <c r="E9" s="6"/>
    </row>
    <row r="10" spans="1:5" ht="13.5">
      <c r="A10" s="30"/>
      <c r="E10" s="6"/>
    </row>
    <row r="11" spans="1:5" ht="13.5">
      <c r="A11" s="30"/>
      <c r="E11" s="6"/>
    </row>
    <row r="12" spans="1:5" ht="13.5">
      <c r="A12" s="30"/>
      <c r="E12" s="6"/>
    </row>
    <row r="13" spans="1:5" ht="13.5">
      <c r="A13" s="30"/>
      <c r="E13" s="6"/>
    </row>
    <row r="14" spans="1:5" ht="13.5">
      <c r="A14" s="30"/>
      <c r="E14" s="6"/>
    </row>
    <row r="15" spans="1:5" ht="13.5">
      <c r="A15" s="30"/>
      <c r="E15" s="6"/>
    </row>
    <row r="16" spans="1:5" ht="13.5">
      <c r="A16" s="30"/>
      <c r="E16" s="6"/>
    </row>
    <row r="17" spans="1:5" ht="13.5">
      <c r="A17" s="30"/>
      <c r="E17" s="6"/>
    </row>
    <row r="18" spans="1:5" ht="13.5">
      <c r="A18" s="30"/>
      <c r="E18" s="6"/>
    </row>
    <row r="19" spans="1:5" ht="13.5">
      <c r="A19" s="30"/>
      <c r="E19" s="6"/>
    </row>
    <row r="20" spans="1:5" ht="13.5">
      <c r="A20" s="30"/>
      <c r="E20" s="6"/>
    </row>
    <row r="21" spans="1:5" ht="13.5">
      <c r="A21" s="30"/>
      <c r="E21" s="6"/>
    </row>
    <row r="22" spans="1:5" ht="13.5">
      <c r="A22" s="30"/>
      <c r="E22" s="6"/>
    </row>
    <row r="23" spans="1:5" ht="13.5">
      <c r="A23" s="30"/>
      <c r="E23" s="6"/>
    </row>
    <row r="24" spans="1:5" ht="13.5">
      <c r="A24" s="30"/>
      <c r="E24" s="6"/>
    </row>
    <row r="25" spans="1:5" ht="13.5">
      <c r="A25" s="30"/>
      <c r="E25" s="6"/>
    </row>
    <row r="26" spans="1:5" ht="13.5">
      <c r="A26" s="30"/>
      <c r="E26" s="6"/>
    </row>
    <row r="27" spans="1:5" ht="13.5">
      <c r="A27" s="30"/>
      <c r="E27" s="6"/>
    </row>
    <row r="28" spans="1:5" ht="13.5">
      <c r="A28" s="30"/>
      <c r="E28" s="6"/>
    </row>
    <row r="29" spans="1:5" ht="13.5">
      <c r="A29" s="30"/>
      <c r="E29" s="6"/>
    </row>
    <row r="30" spans="1:5" ht="13.5">
      <c r="A30" s="30"/>
      <c r="E30" s="6"/>
    </row>
    <row r="31" spans="1:5" ht="13.5">
      <c r="A31" s="30"/>
      <c r="E31" s="6"/>
    </row>
    <row r="32" spans="1:5" ht="13.5">
      <c r="A32" s="30"/>
      <c r="E32" s="6"/>
    </row>
    <row r="33" spans="1:5" ht="13.5">
      <c r="A33" s="30"/>
      <c r="E33" s="6"/>
    </row>
    <row r="34" spans="1:5" ht="13.5">
      <c r="A34" s="30"/>
      <c r="E34" s="6"/>
    </row>
    <row r="35" spans="1:5" ht="13.5">
      <c r="A35" s="30"/>
      <c r="E35" s="6"/>
    </row>
    <row r="36" spans="1:5" ht="13.5">
      <c r="A36" s="30"/>
      <c r="E36" s="6"/>
    </row>
    <row r="37" spans="1:5" ht="13.5">
      <c r="A37" s="30"/>
      <c r="E37" s="6"/>
    </row>
    <row r="38" spans="1:5" ht="13.5">
      <c r="A38" s="30"/>
      <c r="E38" s="6"/>
    </row>
    <row r="39" spans="1:5" ht="13.5">
      <c r="A39" s="30"/>
      <c r="E39" s="6"/>
    </row>
    <row r="40" spans="1:5" ht="13.5">
      <c r="A40" s="30"/>
      <c r="E40" s="6"/>
    </row>
    <row r="41" spans="1:5" ht="13.5">
      <c r="A41" s="30"/>
      <c r="E41" s="6"/>
    </row>
    <row r="42" spans="1:5" ht="13.5">
      <c r="A42" s="30"/>
      <c r="E42" s="6"/>
    </row>
    <row r="43" spans="1:5" ht="13.5">
      <c r="A43" s="30"/>
      <c r="E43" s="6"/>
    </row>
    <row r="44" spans="1:5" ht="13.5">
      <c r="A44" s="30"/>
      <c r="E44" s="6"/>
    </row>
    <row r="45" spans="1:5" ht="13.5">
      <c r="A45" s="30"/>
      <c r="E45" s="6"/>
    </row>
    <row r="46" spans="1:5" ht="13.5">
      <c r="A46" s="30"/>
      <c r="E46" s="6"/>
    </row>
    <row r="47" spans="1:5" ht="13.5">
      <c r="A47" s="30"/>
      <c r="E47" s="6"/>
    </row>
    <row r="48" spans="1:5" ht="13.5">
      <c r="A48" s="30"/>
      <c r="E48" s="6"/>
    </row>
    <row r="49" spans="1:5" ht="13.5">
      <c r="A49" s="30"/>
      <c r="E49" s="6"/>
    </row>
    <row r="50" spans="1:5" ht="13.5">
      <c r="A50" s="30"/>
      <c r="E50" s="6"/>
    </row>
    <row r="51" spans="1:5" ht="13.5">
      <c r="A51" s="30"/>
      <c r="E51" s="6"/>
    </row>
    <row r="52" spans="1:5" ht="13.5">
      <c r="A52" s="30"/>
      <c r="E52" s="6"/>
    </row>
    <row r="53" spans="1:5" ht="13.5">
      <c r="A53" s="30"/>
      <c r="E53" s="6"/>
    </row>
    <row r="54" spans="1:5" ht="13.5">
      <c r="A54" s="30"/>
      <c r="E54" s="6"/>
    </row>
    <row r="55" spans="1:5" ht="13.5">
      <c r="A55" s="30"/>
      <c r="E55" s="6"/>
    </row>
    <row r="56" spans="1:5" ht="13.5">
      <c r="A56" s="30"/>
      <c r="E56" s="6"/>
    </row>
    <row r="57" spans="1:5" ht="13.5">
      <c r="A57" s="30"/>
      <c r="E57" s="6"/>
    </row>
    <row r="58" spans="1:5" ht="13.5">
      <c r="A58" s="30"/>
      <c r="E58" s="6"/>
    </row>
    <row r="59" spans="1:5" ht="13.5">
      <c r="A59" s="30"/>
      <c r="E59" s="6"/>
    </row>
    <row r="60" spans="1:5" ht="13.5">
      <c r="A60" s="30"/>
      <c r="E60" s="6"/>
    </row>
    <row r="61" spans="1:5" ht="13.5">
      <c r="A61" s="30"/>
      <c r="E61" s="6"/>
    </row>
    <row r="62" spans="1:5" ht="13.5">
      <c r="A62" s="30"/>
      <c r="E62" s="6"/>
    </row>
    <row r="63" spans="1:5" ht="13.5">
      <c r="A63" s="30"/>
      <c r="E63" s="6"/>
    </row>
    <row r="64" spans="1:5" ht="13.5">
      <c r="A64" s="30"/>
      <c r="E64" s="6"/>
    </row>
    <row r="65" spans="1:5" ht="13.5">
      <c r="A65" s="30"/>
      <c r="E65" s="6"/>
    </row>
    <row r="66" spans="1:5" ht="13.5">
      <c r="A66" s="30"/>
      <c r="E66" s="6"/>
    </row>
    <row r="67" spans="1:5" ht="13.5">
      <c r="A67" s="30"/>
      <c r="E67" s="6"/>
    </row>
    <row r="68" spans="1:5" ht="13.5">
      <c r="A68" s="30"/>
      <c r="E68" s="6"/>
    </row>
    <row r="69" spans="1:5" ht="13.5">
      <c r="A69" s="30"/>
      <c r="E69" s="6"/>
    </row>
    <row r="70" spans="1:5" ht="13.5">
      <c r="A70" s="30"/>
      <c r="E70" s="6"/>
    </row>
    <row r="71" spans="1:5" ht="13.5">
      <c r="A71" s="30"/>
      <c r="E71" s="6"/>
    </row>
    <row r="72" spans="1:5" ht="13.5">
      <c r="A72" s="30"/>
      <c r="E72" s="6"/>
    </row>
    <row r="73" spans="1:5" ht="13.5">
      <c r="A73" s="30"/>
      <c r="E73" s="6"/>
    </row>
    <row r="74" spans="1:5" ht="13.5">
      <c r="A74" s="30"/>
      <c r="E74" s="6"/>
    </row>
    <row r="75" spans="1:5" ht="13.5">
      <c r="A75" s="30"/>
      <c r="E75" s="6"/>
    </row>
    <row r="76" spans="1:5" ht="13.5">
      <c r="A76" s="30"/>
      <c r="E76" s="6"/>
    </row>
    <row r="77" spans="1:5" ht="13.5">
      <c r="A77" s="30"/>
      <c r="E77" s="6"/>
    </row>
    <row r="78" spans="1:5" ht="13.5">
      <c r="A78" s="30"/>
      <c r="E78" s="6"/>
    </row>
    <row r="79" spans="1:5" ht="13.5">
      <c r="A79" s="30"/>
      <c r="E79" s="6"/>
    </row>
    <row r="80" spans="1:5" ht="13.5">
      <c r="A80" s="30"/>
      <c r="E80" s="6"/>
    </row>
    <row r="81" spans="1:5" ht="13.5">
      <c r="A81" s="30"/>
      <c r="E81" s="6"/>
    </row>
    <row r="82" spans="1:5" ht="13.5">
      <c r="A82" s="30"/>
      <c r="E82" s="6"/>
    </row>
    <row r="83" spans="1:5" ht="13.5">
      <c r="A83" s="30"/>
      <c r="E83" s="6"/>
    </row>
    <row r="84" spans="1:5" ht="13.5">
      <c r="A84" s="30"/>
      <c r="E84" s="6"/>
    </row>
    <row r="85" spans="1:5" ht="13.5">
      <c r="A85" s="30"/>
      <c r="E85" s="6"/>
    </row>
    <row r="86" spans="1:5" ht="13.5">
      <c r="A86" s="30"/>
      <c r="E86" s="6"/>
    </row>
    <row r="87" spans="1:5" ht="13.5">
      <c r="A87" s="30"/>
      <c r="E87" s="6"/>
    </row>
    <row r="88" spans="1:5" ht="13.5">
      <c r="A88" s="30"/>
      <c r="E88" s="6"/>
    </row>
    <row r="89" spans="1:5" ht="13.5">
      <c r="A89" s="30"/>
      <c r="E89" s="6"/>
    </row>
    <row r="90" spans="1:5" ht="13.5">
      <c r="A90" s="30"/>
      <c r="E90" s="6"/>
    </row>
    <row r="91" spans="1:5" ht="13.5">
      <c r="A91" s="30"/>
      <c r="E91" s="6"/>
    </row>
    <row r="92" spans="1:5" ht="13.5">
      <c r="A92" s="30"/>
      <c r="E92" s="6"/>
    </row>
    <row r="93" spans="1:5" ht="13.5">
      <c r="A93" s="30"/>
      <c r="E93" s="6"/>
    </row>
    <row r="94" spans="1:5" ht="13.5">
      <c r="A94" s="30"/>
      <c r="E94" s="6"/>
    </row>
    <row r="95" spans="1:5" ht="13.5">
      <c r="A95" s="30"/>
      <c r="E95" s="6"/>
    </row>
    <row r="96" spans="1:5" ht="13.5">
      <c r="A96" s="30"/>
      <c r="E96" s="6"/>
    </row>
    <row r="97" spans="1:5" ht="13.5">
      <c r="A97" s="30"/>
      <c r="E97" s="6"/>
    </row>
    <row r="98" spans="1:5" ht="13.5">
      <c r="A98" s="30"/>
      <c r="E98" s="6"/>
    </row>
    <row r="99" spans="1:5" ht="13.5">
      <c r="A99" s="30"/>
      <c r="E99" s="6"/>
    </row>
    <row r="100" spans="1:5" ht="13.5">
      <c r="A100" s="30"/>
      <c r="E100" s="6"/>
    </row>
    <row r="101" spans="1:5" ht="13.5">
      <c r="A101" s="30"/>
      <c r="E101" s="6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16.59765625" style="0" customWidth="1"/>
    <col min="3" max="3" width="20.59765625" style="0" customWidth="1"/>
    <col min="4" max="4" width="3.59765625" style="0" customWidth="1"/>
    <col min="5" max="5" width="22.59765625" style="0" customWidth="1"/>
    <col min="6" max="6" width="14.59765625" style="0" customWidth="1"/>
    <col min="7" max="7" width="40.59765625" style="0" customWidth="1"/>
    <col min="8" max="8" width="16.59765625" style="0" customWidth="1"/>
  </cols>
  <sheetData>
    <row r="1" spans="1:8" ht="18.75">
      <c r="A1" s="1" t="s">
        <v>16</v>
      </c>
      <c r="H1" s="31" t="s">
        <v>4</v>
      </c>
    </row>
    <row r="2" spans="1:7" ht="13.5">
      <c r="A2" t="s">
        <v>13</v>
      </c>
      <c r="G2" t="s">
        <v>30</v>
      </c>
    </row>
    <row r="3" spans="2:7" ht="13.5">
      <c r="B3" t="s">
        <v>3</v>
      </c>
      <c r="G3" t="s">
        <v>31</v>
      </c>
    </row>
    <row r="4" ht="13.5">
      <c r="B4" s="31" t="s">
        <v>2</v>
      </c>
    </row>
    <row r="5" ht="13.5">
      <c r="B5" s="31" t="s">
        <v>44</v>
      </c>
    </row>
    <row r="6" spans="2:8" ht="14.25" thickBot="1">
      <c r="B6" s="31" t="s">
        <v>0</v>
      </c>
      <c r="G6" s="43" t="s">
        <v>23</v>
      </c>
      <c r="H6" s="43"/>
    </row>
    <row r="7" spans="1:8" ht="15.75" customHeight="1">
      <c r="A7" s="35" t="s">
        <v>34</v>
      </c>
      <c r="B7" s="37" t="s">
        <v>55</v>
      </c>
      <c r="C7" s="2" t="s">
        <v>18</v>
      </c>
      <c r="D7" s="39" t="s">
        <v>15</v>
      </c>
      <c r="E7" s="37" t="s">
        <v>20</v>
      </c>
      <c r="F7" s="37" t="s">
        <v>17</v>
      </c>
      <c r="G7" s="37" t="s">
        <v>21</v>
      </c>
      <c r="H7" s="41" t="s">
        <v>22</v>
      </c>
    </row>
    <row r="8" spans="1:8" ht="25.5" customHeight="1">
      <c r="A8" s="36"/>
      <c r="B8" s="38"/>
      <c r="C8" s="3" t="s">
        <v>14</v>
      </c>
      <c r="D8" s="40"/>
      <c r="E8" s="38"/>
      <c r="F8" s="38"/>
      <c r="G8" s="38"/>
      <c r="H8" s="42"/>
    </row>
    <row r="9" spans="1:8" ht="42" customHeight="1">
      <c r="A9" s="9">
        <v>1</v>
      </c>
      <c r="B9" s="12">
        <f ca="1">IF(INDIRECT("高校新規!C"&amp;A9+1)="","",INDIRECT("高校新規!A"&amp;A9+1))</f>
        <v>12345678</v>
      </c>
      <c r="C9" s="23" t="str">
        <f ca="1">IF(INDIRECT("高校新規!B"&amp;A9+1)="","-------------------"&amp;CHAR(10)&amp;" ",ASC(INDIRECT("高校新規!C"&amp;A9+1))&amp;CHAR(10)&amp;INDIRECT("高校新規!B"&amp;A9+1))</f>
        <v>ｶｽｶﾍﾞ ﾀﾛｳ
春日部　太郎</v>
      </c>
      <c r="D9" s="15" t="str">
        <f ca="1">IF(INDIRECT("高校新規!D"&amp;A9+1)="","男女",INDIRECT("高校新規!D"&amp;A9+1))</f>
        <v>男</v>
      </c>
      <c r="E9" s="10" t="str">
        <f ca="1">IF(INDIRECT("高校新規!i"&amp;A9+1)="","",INDIRECT("高校新規!i"&amp;A9+1))</f>
        <v>春日部工業高校</v>
      </c>
      <c r="F9" s="24">
        <f ca="1">IF(INDIRECT("高校新規!e"&amp;A9+1)="","",INDIRECT("高校新規!e"&amp;A9+1))</f>
        <v>36618</v>
      </c>
      <c r="G9" s="25" t="str">
        <f ca="1">IF(INDIRECT("高校新規!g"&amp;A9+1)="","〒","〒"&amp;INDIRECT("高校新規!f"&amp;A9+1)&amp;"　"&amp;INDIRECT("高校新規!g"&amp;A9+1))</f>
        <v>〒344-0053　春日部市梅田本町1-1-1</v>
      </c>
      <c r="H9" s="16" t="str">
        <f ca="1">IF(INDIRECT("高校新規!h"&amp;A9+1)="","",INDIRECT("高校新規!h"&amp;A9+1))</f>
        <v>048-761-5235</v>
      </c>
    </row>
    <row r="10" spans="1:8" ht="42" customHeight="1">
      <c r="A10" s="9">
        <v>2</v>
      </c>
      <c r="B10" s="12">
        <f aca="true" ca="1" t="shared" si="0" ref="B10:B18">IF(INDIRECT("高校新規!C"&amp;A10+1)="","",INDIRECT("高校新規!A"&amp;A10+1))</f>
      </c>
      <c r="C10" s="23" t="str">
        <f aca="true" ca="1" t="shared" si="1" ref="C10:C18">IF(INDIRECT("高校新規!B"&amp;A10+1)="","-------------------"&amp;CHAR(10)&amp;" ",ASC(INDIRECT("高校新規!C"&amp;A10+1))&amp;CHAR(10)&amp;INDIRECT("高校新規!B"&amp;A10+1))</f>
        <v>-------------------
 </v>
      </c>
      <c r="D10" s="15" t="str">
        <f aca="true" ca="1" t="shared" si="2" ref="D10:D18">IF(INDIRECT("高校新規!D"&amp;A10+1)="","男女",INDIRECT("高校新規!D"&amp;A10+1))</f>
        <v>男女</v>
      </c>
      <c r="E10" s="10">
        <f aca="true" ca="1" t="shared" si="3" ref="E10:E18">IF(INDIRECT("高校新規!i"&amp;A10+1)="","",INDIRECT("高校新規!i"&amp;A10+1))</f>
      </c>
      <c r="F10" s="24">
        <f aca="true" ca="1" t="shared" si="4" ref="F10:F18">IF(INDIRECT("高校新規!e"&amp;A10+1)="","",INDIRECT("高校新規!e"&amp;A10+1))</f>
      </c>
      <c r="G10" s="18" t="str">
        <f aca="true" ca="1" t="shared" si="5" ref="G10:G18">IF(INDIRECT("高校新規!g"&amp;A10+1)="","〒","〒"&amp;INDIRECT("高校新規!f"&amp;A10+1)&amp;"　"&amp;INDIRECT("高校新規!g"&amp;A10+1))</f>
        <v>〒</v>
      </c>
      <c r="H10" s="17">
        <f aca="true" ca="1" t="shared" si="6" ref="H10:H18">IF(INDIRECT("高校新規!h"&amp;A10+1)="","",INDIRECT("高校新規!h"&amp;A10+1))</f>
      </c>
    </row>
    <row r="11" spans="1:8" ht="42" customHeight="1">
      <c r="A11" s="9">
        <v>3</v>
      </c>
      <c r="B11" s="12">
        <f ca="1" t="shared" si="0"/>
      </c>
      <c r="C11" s="23" t="str">
        <f ca="1" t="shared" si="1"/>
        <v>-------------------
 </v>
      </c>
      <c r="D11" s="15" t="str">
        <f ca="1" t="shared" si="2"/>
        <v>男女</v>
      </c>
      <c r="E11" s="10">
        <f ca="1" t="shared" si="3"/>
      </c>
      <c r="F11" s="24">
        <f ca="1" t="shared" si="4"/>
      </c>
      <c r="G11" s="18" t="str">
        <f ca="1" t="shared" si="5"/>
        <v>〒</v>
      </c>
      <c r="H11" s="17">
        <f ca="1" t="shared" si="6"/>
      </c>
    </row>
    <row r="12" spans="1:8" ht="42" customHeight="1">
      <c r="A12" s="9">
        <v>4</v>
      </c>
      <c r="B12" s="12">
        <f ca="1" t="shared" si="0"/>
      </c>
      <c r="C12" s="23" t="str">
        <f ca="1" t="shared" si="1"/>
        <v>-------------------
 </v>
      </c>
      <c r="D12" s="15" t="str">
        <f ca="1" t="shared" si="2"/>
        <v>男女</v>
      </c>
      <c r="E12" s="10">
        <f ca="1" t="shared" si="3"/>
      </c>
      <c r="F12" s="24">
        <f ca="1" t="shared" si="4"/>
      </c>
      <c r="G12" s="18" t="str">
        <f ca="1" t="shared" si="5"/>
        <v>〒</v>
      </c>
      <c r="H12" s="17">
        <f ca="1" t="shared" si="6"/>
      </c>
    </row>
    <row r="13" spans="1:8" ht="42" customHeight="1">
      <c r="A13" s="9">
        <v>5</v>
      </c>
      <c r="B13" s="12">
        <f ca="1" t="shared" si="0"/>
      </c>
      <c r="C13" s="23" t="str">
        <f ca="1" t="shared" si="1"/>
        <v>-------------------
 </v>
      </c>
      <c r="D13" s="15" t="str">
        <f ca="1" t="shared" si="2"/>
        <v>男女</v>
      </c>
      <c r="E13" s="10">
        <f ca="1" t="shared" si="3"/>
      </c>
      <c r="F13" s="24">
        <f ca="1" t="shared" si="4"/>
      </c>
      <c r="G13" s="18" t="str">
        <f ca="1" t="shared" si="5"/>
        <v>〒</v>
      </c>
      <c r="H13" s="17">
        <f ca="1" t="shared" si="6"/>
      </c>
    </row>
    <row r="14" spans="1:8" ht="42" customHeight="1">
      <c r="A14" s="9">
        <v>6</v>
      </c>
      <c r="B14" s="12">
        <f ca="1" t="shared" si="0"/>
      </c>
      <c r="C14" s="23" t="str">
        <f ca="1" t="shared" si="1"/>
        <v>-------------------
 </v>
      </c>
      <c r="D14" s="15" t="str">
        <f ca="1" t="shared" si="2"/>
        <v>男女</v>
      </c>
      <c r="E14" s="10">
        <f ca="1" t="shared" si="3"/>
      </c>
      <c r="F14" s="24">
        <f ca="1" t="shared" si="4"/>
      </c>
      <c r="G14" s="18" t="str">
        <f ca="1" t="shared" si="5"/>
        <v>〒</v>
      </c>
      <c r="H14" s="17">
        <f ca="1" t="shared" si="6"/>
      </c>
    </row>
    <row r="15" spans="1:8" ht="42" customHeight="1">
      <c r="A15" s="9">
        <v>7</v>
      </c>
      <c r="B15" s="12">
        <f ca="1" t="shared" si="0"/>
      </c>
      <c r="C15" s="23" t="str">
        <f ca="1" t="shared" si="1"/>
        <v>-------------------
 </v>
      </c>
      <c r="D15" s="15" t="str">
        <f ca="1" t="shared" si="2"/>
        <v>男女</v>
      </c>
      <c r="E15" s="10">
        <f ca="1" t="shared" si="3"/>
      </c>
      <c r="F15" s="24">
        <f ca="1" t="shared" si="4"/>
      </c>
      <c r="G15" s="18" t="str">
        <f ca="1" t="shared" si="5"/>
        <v>〒</v>
      </c>
      <c r="H15" s="17">
        <f ca="1" t="shared" si="6"/>
      </c>
    </row>
    <row r="16" spans="1:8" ht="42" customHeight="1">
      <c r="A16" s="9">
        <v>8</v>
      </c>
      <c r="B16" s="12">
        <f ca="1" t="shared" si="0"/>
      </c>
      <c r="C16" s="23" t="str">
        <f ca="1" t="shared" si="1"/>
        <v>-------------------
 </v>
      </c>
      <c r="D16" s="15" t="str">
        <f ca="1" t="shared" si="2"/>
        <v>男女</v>
      </c>
      <c r="E16" s="10">
        <f ca="1" t="shared" si="3"/>
      </c>
      <c r="F16" s="24">
        <f ca="1" t="shared" si="4"/>
      </c>
      <c r="G16" s="18" t="str">
        <f ca="1" t="shared" si="5"/>
        <v>〒</v>
      </c>
      <c r="H16" s="17">
        <f ca="1" t="shared" si="6"/>
      </c>
    </row>
    <row r="17" spans="1:8" ht="42" customHeight="1">
      <c r="A17" s="9">
        <v>9</v>
      </c>
      <c r="B17" s="12">
        <f ca="1" t="shared" si="0"/>
      </c>
      <c r="C17" s="23" t="str">
        <f ca="1" t="shared" si="1"/>
        <v>-------------------
 </v>
      </c>
      <c r="D17" s="15" t="str">
        <f ca="1" t="shared" si="2"/>
        <v>男女</v>
      </c>
      <c r="E17" s="10">
        <f ca="1" t="shared" si="3"/>
      </c>
      <c r="F17" s="24">
        <f ca="1" t="shared" si="4"/>
      </c>
      <c r="G17" s="18" t="str">
        <f ca="1" t="shared" si="5"/>
        <v>〒</v>
      </c>
      <c r="H17" s="17">
        <f ca="1" t="shared" si="6"/>
      </c>
    </row>
    <row r="18" spans="1:8" ht="42" customHeight="1" thickBot="1">
      <c r="A18" s="11">
        <v>10</v>
      </c>
      <c r="B18" s="14">
        <f ca="1" t="shared" si="0"/>
      </c>
      <c r="C18" s="27" t="str">
        <f ca="1" t="shared" si="1"/>
        <v>-------------------
 </v>
      </c>
      <c r="D18" s="19" t="str">
        <f ca="1" t="shared" si="2"/>
        <v>男女</v>
      </c>
      <c r="E18" s="20">
        <f ca="1" t="shared" si="3"/>
      </c>
      <c r="F18" s="8">
        <f ca="1" t="shared" si="4"/>
      </c>
      <c r="G18" s="21" t="str">
        <f ca="1" t="shared" si="5"/>
        <v>〒</v>
      </c>
      <c r="H18" s="22">
        <f ca="1" t="shared" si="6"/>
      </c>
    </row>
    <row r="19" spans="1:8" ht="18.75">
      <c r="A19" s="1" t="s">
        <v>16</v>
      </c>
      <c r="H19" s="31" t="s">
        <v>4</v>
      </c>
    </row>
    <row r="20" spans="1:7" ht="13.5">
      <c r="A20" t="s">
        <v>13</v>
      </c>
      <c r="G20" t="s">
        <v>30</v>
      </c>
    </row>
    <row r="21" spans="2:7" ht="13.5">
      <c r="B21" t="s">
        <v>3</v>
      </c>
      <c r="G21" t="s">
        <v>31</v>
      </c>
    </row>
    <row r="22" ht="13.5">
      <c r="B22" t="str">
        <f>B4</f>
        <v>（　）一　般　　　　　　　　　　4,500円（受講1,500＋申請3,000）</v>
      </c>
    </row>
    <row r="23" ht="13.5">
      <c r="B23" t="str">
        <f>B5</f>
        <v>（○）高校生　　　　　　　　　　3,500円（    〃   ＋申請2,000）</v>
      </c>
    </row>
    <row r="24" spans="2:8" ht="14.25" thickBot="1">
      <c r="B24" t="str">
        <f>B6</f>
        <v>（　）高校生（ジュニア資格有り）2,500円（    〃   ＋申請1,000）</v>
      </c>
      <c r="G24" s="34" t="str">
        <f>G6</f>
        <v>　　月　　日（　　）　　　　　　　　会場で実施</v>
      </c>
      <c r="H24" s="34">
        <f>H6</f>
        <v>0</v>
      </c>
    </row>
    <row r="25" spans="1:8" ht="15.75" customHeight="1">
      <c r="A25" s="35" t="s">
        <v>34</v>
      </c>
      <c r="B25" s="37" t="s">
        <v>55</v>
      </c>
      <c r="C25" s="2" t="s">
        <v>18</v>
      </c>
      <c r="D25" s="39" t="s">
        <v>15</v>
      </c>
      <c r="E25" s="37" t="s">
        <v>20</v>
      </c>
      <c r="F25" s="37" t="s">
        <v>17</v>
      </c>
      <c r="G25" s="37" t="s">
        <v>21</v>
      </c>
      <c r="H25" s="41" t="s">
        <v>22</v>
      </c>
    </row>
    <row r="26" spans="1:8" ht="25.5" customHeight="1">
      <c r="A26" s="36"/>
      <c r="B26" s="38"/>
      <c r="C26" s="3" t="s">
        <v>14</v>
      </c>
      <c r="D26" s="40"/>
      <c r="E26" s="38"/>
      <c r="F26" s="38"/>
      <c r="G26" s="38"/>
      <c r="H26" s="42"/>
    </row>
    <row r="27" spans="1:8" ht="42" customHeight="1">
      <c r="A27" s="9">
        <v>11</v>
      </c>
      <c r="B27" s="12">
        <f aca="true" ca="1" t="shared" si="7" ref="B27:B36">IF(INDIRECT("高校新規!C"&amp;A27+1)="","",INDIRECT("高校新規!A"&amp;A27+1))</f>
      </c>
      <c r="C27" s="23" t="str">
        <f aca="true" ca="1" t="shared" si="8" ref="C27:C36">IF(INDIRECT("高校新規!B"&amp;A27+1)="","-------------------"&amp;CHAR(10)&amp;" ",ASC(INDIRECT("高校新規!C"&amp;A27+1))&amp;CHAR(10)&amp;INDIRECT("高校新規!B"&amp;A27+1))</f>
        <v>-------------------
 </v>
      </c>
      <c r="D27" s="15" t="str">
        <f aca="true" ca="1" t="shared" si="9" ref="D27:D36">IF(INDIRECT("高校新規!D"&amp;A27+1)="","男女",INDIRECT("高校新規!D"&amp;A27+1))</f>
        <v>男女</v>
      </c>
      <c r="E27" s="10">
        <f aca="true" ca="1" t="shared" si="10" ref="E27:E36">IF(INDIRECT("高校新規!i"&amp;A27+1)="","",INDIRECT("高校新規!i"&amp;A27+1))</f>
      </c>
      <c r="F27" s="24">
        <f aca="true" ca="1" t="shared" si="11" ref="F27:F36">IF(INDIRECT("高校新規!e"&amp;A27+1)="","",INDIRECT("高校新規!e"&amp;A27+1))</f>
      </c>
      <c r="G27" s="25" t="str">
        <f aca="true" ca="1" t="shared" si="12" ref="G27:G36">IF(INDIRECT("高校新規!g"&amp;A27+1)="","〒","〒"&amp;INDIRECT("高校新規!f"&amp;A27+1)&amp;"　"&amp;INDIRECT("高校新規!g"&amp;A27+1))</f>
        <v>〒</v>
      </c>
      <c r="H27" s="16">
        <f aca="true" ca="1" t="shared" si="13" ref="H27:H36">IF(INDIRECT("高校新規!h"&amp;A27+1)="","",INDIRECT("高校新規!h"&amp;A27+1))</f>
      </c>
    </row>
    <row r="28" spans="1:8" ht="42" customHeight="1">
      <c r="A28" s="9">
        <v>12</v>
      </c>
      <c r="B28" s="13">
        <f ca="1" t="shared" si="7"/>
      </c>
      <c r="C28" s="23" t="str">
        <f ca="1" t="shared" si="8"/>
        <v>-------------------
 </v>
      </c>
      <c r="D28" s="15" t="str">
        <f ca="1" t="shared" si="9"/>
        <v>男女</v>
      </c>
      <c r="E28" s="10">
        <f ca="1" t="shared" si="10"/>
      </c>
      <c r="F28" s="7">
        <f ca="1" t="shared" si="11"/>
      </c>
      <c r="G28" s="18" t="str">
        <f ca="1" t="shared" si="12"/>
        <v>〒</v>
      </c>
      <c r="H28" s="17">
        <f ca="1" t="shared" si="13"/>
      </c>
    </row>
    <row r="29" spans="1:8" ht="42" customHeight="1">
      <c r="A29" s="9">
        <v>13</v>
      </c>
      <c r="B29" s="13">
        <f ca="1" t="shared" si="7"/>
      </c>
      <c r="C29" s="23" t="str">
        <f ca="1" t="shared" si="8"/>
        <v>-------------------
 </v>
      </c>
      <c r="D29" s="15" t="str">
        <f ca="1" t="shared" si="9"/>
        <v>男女</v>
      </c>
      <c r="E29" s="10">
        <f ca="1" t="shared" si="10"/>
      </c>
      <c r="F29" s="7">
        <f ca="1" t="shared" si="11"/>
      </c>
      <c r="G29" s="18" t="str">
        <f ca="1" t="shared" si="12"/>
        <v>〒</v>
      </c>
      <c r="H29" s="17">
        <f ca="1" t="shared" si="13"/>
      </c>
    </row>
    <row r="30" spans="1:8" ht="42" customHeight="1">
      <c r="A30" s="9">
        <v>14</v>
      </c>
      <c r="B30" s="13">
        <f ca="1" t="shared" si="7"/>
      </c>
      <c r="C30" s="23" t="str">
        <f ca="1" t="shared" si="8"/>
        <v>-------------------
 </v>
      </c>
      <c r="D30" s="15" t="str">
        <f ca="1" t="shared" si="9"/>
        <v>男女</v>
      </c>
      <c r="E30" s="10">
        <f ca="1" t="shared" si="10"/>
      </c>
      <c r="F30" s="7">
        <f ca="1" t="shared" si="11"/>
      </c>
      <c r="G30" s="18" t="str">
        <f ca="1" t="shared" si="12"/>
        <v>〒</v>
      </c>
      <c r="H30" s="17">
        <f ca="1" t="shared" si="13"/>
      </c>
    </row>
    <row r="31" spans="1:8" ht="42" customHeight="1">
      <c r="A31" s="9">
        <v>15</v>
      </c>
      <c r="B31" s="13">
        <f ca="1" t="shared" si="7"/>
      </c>
      <c r="C31" s="23" t="str">
        <f ca="1" t="shared" si="8"/>
        <v>-------------------
 </v>
      </c>
      <c r="D31" s="15" t="str">
        <f ca="1" t="shared" si="9"/>
        <v>男女</v>
      </c>
      <c r="E31" s="10">
        <f ca="1" t="shared" si="10"/>
      </c>
      <c r="F31" s="7">
        <f ca="1" t="shared" si="11"/>
      </c>
      <c r="G31" s="18" t="str">
        <f ca="1" t="shared" si="12"/>
        <v>〒</v>
      </c>
      <c r="H31" s="17">
        <f ca="1" t="shared" si="13"/>
      </c>
    </row>
    <row r="32" spans="1:8" ht="42" customHeight="1">
      <c r="A32" s="9">
        <v>16</v>
      </c>
      <c r="B32" s="13">
        <f ca="1" t="shared" si="7"/>
      </c>
      <c r="C32" s="26" t="str">
        <f ca="1" t="shared" si="8"/>
        <v>-------------------
 </v>
      </c>
      <c r="D32" s="15" t="str">
        <f ca="1" t="shared" si="9"/>
        <v>男女</v>
      </c>
      <c r="E32" s="10">
        <f ca="1" t="shared" si="10"/>
      </c>
      <c r="F32" s="7">
        <f ca="1" t="shared" si="11"/>
      </c>
      <c r="G32" s="18" t="str">
        <f ca="1" t="shared" si="12"/>
        <v>〒</v>
      </c>
      <c r="H32" s="17">
        <f ca="1" t="shared" si="13"/>
      </c>
    </row>
    <row r="33" spans="1:8" ht="42" customHeight="1">
      <c r="A33" s="9">
        <v>17</v>
      </c>
      <c r="B33" s="13">
        <f ca="1" t="shared" si="7"/>
      </c>
      <c r="C33" s="26" t="str">
        <f ca="1" t="shared" si="8"/>
        <v>-------------------
 </v>
      </c>
      <c r="D33" s="15" t="str">
        <f ca="1" t="shared" si="9"/>
        <v>男女</v>
      </c>
      <c r="E33" s="10">
        <f ca="1" t="shared" si="10"/>
      </c>
      <c r="F33" s="7">
        <f ca="1" t="shared" si="11"/>
      </c>
      <c r="G33" s="18" t="str">
        <f ca="1" t="shared" si="12"/>
        <v>〒</v>
      </c>
      <c r="H33" s="17">
        <f ca="1" t="shared" si="13"/>
      </c>
    </row>
    <row r="34" spans="1:8" ht="42" customHeight="1">
      <c r="A34" s="9">
        <v>18</v>
      </c>
      <c r="B34" s="13">
        <f ca="1" t="shared" si="7"/>
      </c>
      <c r="C34" s="26" t="str">
        <f ca="1" t="shared" si="8"/>
        <v>-------------------
 </v>
      </c>
      <c r="D34" s="15" t="str">
        <f ca="1" t="shared" si="9"/>
        <v>男女</v>
      </c>
      <c r="E34" s="10">
        <f ca="1" t="shared" si="10"/>
      </c>
      <c r="F34" s="7">
        <f ca="1" t="shared" si="11"/>
      </c>
      <c r="G34" s="18" t="str">
        <f ca="1" t="shared" si="12"/>
        <v>〒</v>
      </c>
      <c r="H34" s="17">
        <f ca="1" t="shared" si="13"/>
      </c>
    </row>
    <row r="35" spans="1:8" ht="42" customHeight="1">
      <c r="A35" s="9">
        <v>19</v>
      </c>
      <c r="B35" s="13">
        <f ca="1" t="shared" si="7"/>
      </c>
      <c r="C35" s="26" t="str">
        <f ca="1" t="shared" si="8"/>
        <v>-------------------
 </v>
      </c>
      <c r="D35" s="15" t="str">
        <f ca="1" t="shared" si="9"/>
        <v>男女</v>
      </c>
      <c r="E35" s="10">
        <f ca="1" t="shared" si="10"/>
      </c>
      <c r="F35" s="7">
        <f ca="1" t="shared" si="11"/>
      </c>
      <c r="G35" s="18" t="str">
        <f ca="1" t="shared" si="12"/>
        <v>〒</v>
      </c>
      <c r="H35" s="17">
        <f ca="1" t="shared" si="13"/>
      </c>
    </row>
    <row r="36" spans="1:8" ht="42" customHeight="1" thickBot="1">
      <c r="A36" s="11">
        <v>20</v>
      </c>
      <c r="B36" s="14">
        <f ca="1" t="shared" si="7"/>
      </c>
      <c r="C36" s="27" t="str">
        <f ca="1" t="shared" si="8"/>
        <v>-------------------
 </v>
      </c>
      <c r="D36" s="19" t="str">
        <f ca="1" t="shared" si="9"/>
        <v>男女</v>
      </c>
      <c r="E36" s="20">
        <f ca="1" t="shared" si="10"/>
      </c>
      <c r="F36" s="8">
        <f ca="1" t="shared" si="11"/>
      </c>
      <c r="G36" s="21" t="str">
        <f ca="1" t="shared" si="12"/>
        <v>〒</v>
      </c>
      <c r="H36" s="22">
        <f ca="1" t="shared" si="13"/>
      </c>
    </row>
    <row r="37" spans="1:8" ht="18.75">
      <c r="A37" s="1" t="s">
        <v>16</v>
      </c>
      <c r="H37" s="31" t="s">
        <v>4</v>
      </c>
    </row>
    <row r="38" spans="1:7" ht="13.5">
      <c r="A38" t="s">
        <v>13</v>
      </c>
      <c r="G38" t="s">
        <v>30</v>
      </c>
    </row>
    <row r="39" spans="2:7" ht="13.5">
      <c r="B39" t="s">
        <v>3</v>
      </c>
      <c r="G39" t="s">
        <v>31</v>
      </c>
    </row>
    <row r="40" ht="13.5">
      <c r="B40" t="str">
        <f>B22</f>
        <v>（　）一　般　　　　　　　　　　4,500円（受講1,500＋申請3,000）</v>
      </c>
    </row>
    <row r="41" ht="13.5">
      <c r="B41" t="str">
        <f>B23</f>
        <v>（○）高校生　　　　　　　　　　3,500円（    〃   ＋申請2,000）</v>
      </c>
    </row>
    <row r="42" spans="2:8" ht="14.25" thickBot="1">
      <c r="B42" t="str">
        <f>B24</f>
        <v>（　）高校生（ジュニア資格有り）2,500円（    〃   ＋申請1,000）</v>
      </c>
      <c r="G42" s="34" t="str">
        <f>G24</f>
        <v>　　月　　日（　　）　　　　　　　　会場で実施</v>
      </c>
      <c r="H42" s="34">
        <f>H24</f>
        <v>0</v>
      </c>
    </row>
    <row r="43" spans="1:8" ht="15.75" customHeight="1">
      <c r="A43" s="35" t="s">
        <v>34</v>
      </c>
      <c r="B43" s="37" t="s">
        <v>55</v>
      </c>
      <c r="C43" s="2" t="s">
        <v>18</v>
      </c>
      <c r="D43" s="39" t="s">
        <v>15</v>
      </c>
      <c r="E43" s="37" t="s">
        <v>20</v>
      </c>
      <c r="F43" s="37" t="s">
        <v>17</v>
      </c>
      <c r="G43" s="37" t="s">
        <v>21</v>
      </c>
      <c r="H43" s="41" t="s">
        <v>22</v>
      </c>
    </row>
    <row r="44" spans="1:8" ht="25.5" customHeight="1">
      <c r="A44" s="36"/>
      <c r="B44" s="38"/>
      <c r="C44" s="3" t="s">
        <v>14</v>
      </c>
      <c r="D44" s="40"/>
      <c r="E44" s="38"/>
      <c r="F44" s="38"/>
      <c r="G44" s="38"/>
      <c r="H44" s="42"/>
    </row>
    <row r="45" spans="1:8" ht="42" customHeight="1">
      <c r="A45" s="9">
        <v>21</v>
      </c>
      <c r="B45" s="12">
        <f aca="true" ca="1" t="shared" si="14" ref="B45:B54">IF(INDIRECT("高校新規!C"&amp;A45+1)="","",INDIRECT("高校新規!A"&amp;A45+1))</f>
      </c>
      <c r="C45" s="23" t="str">
        <f aca="true" ca="1" t="shared" si="15" ref="C45:C54">IF(INDIRECT("高校新規!B"&amp;A45+1)="","-------------------"&amp;CHAR(10)&amp;" ",ASC(INDIRECT("高校新規!C"&amp;A45+1))&amp;CHAR(10)&amp;INDIRECT("高校新規!B"&amp;A45+1))</f>
        <v>-------------------
 </v>
      </c>
      <c r="D45" s="15" t="str">
        <f aca="true" ca="1" t="shared" si="16" ref="D45:D54">IF(INDIRECT("高校新規!D"&amp;A45+1)="","男女",INDIRECT("高校新規!D"&amp;A45+1))</f>
        <v>男女</v>
      </c>
      <c r="E45" s="10">
        <f aca="true" ca="1" t="shared" si="17" ref="E45:E54">IF(INDIRECT("高校新規!i"&amp;A45+1)="","",INDIRECT("高校新規!i"&amp;A45+1))</f>
      </c>
      <c r="F45" s="24">
        <f aca="true" ca="1" t="shared" si="18" ref="F45:F54">IF(INDIRECT("高校新規!e"&amp;A45+1)="","",INDIRECT("高校新規!e"&amp;A45+1))</f>
      </c>
      <c r="G45" s="25" t="str">
        <f aca="true" ca="1" t="shared" si="19" ref="G45:G54">IF(INDIRECT("高校新規!g"&amp;A45+1)="","〒","〒"&amp;INDIRECT("高校新規!f"&amp;A45+1)&amp;"　"&amp;INDIRECT("高校新規!g"&amp;A45+1))</f>
        <v>〒</v>
      </c>
      <c r="H45" s="16">
        <f aca="true" ca="1" t="shared" si="20" ref="H45:H54">IF(INDIRECT("高校新規!h"&amp;A45+1)="","",INDIRECT("高校新規!h"&amp;A45+1))</f>
      </c>
    </row>
    <row r="46" spans="1:8" ht="42" customHeight="1">
      <c r="A46" s="9">
        <v>22</v>
      </c>
      <c r="B46" s="13">
        <f ca="1" t="shared" si="14"/>
      </c>
      <c r="C46" s="23" t="str">
        <f ca="1" t="shared" si="15"/>
        <v>-------------------
 </v>
      </c>
      <c r="D46" s="15" t="str">
        <f ca="1" t="shared" si="16"/>
        <v>男女</v>
      </c>
      <c r="E46" s="10">
        <f ca="1" t="shared" si="17"/>
      </c>
      <c r="F46" s="7">
        <f ca="1" t="shared" si="18"/>
      </c>
      <c r="G46" s="18" t="str">
        <f ca="1" t="shared" si="19"/>
        <v>〒</v>
      </c>
      <c r="H46" s="17">
        <f ca="1" t="shared" si="20"/>
      </c>
    </row>
    <row r="47" spans="1:8" ht="42" customHeight="1">
      <c r="A47" s="9">
        <v>23</v>
      </c>
      <c r="B47" s="13">
        <f ca="1" t="shared" si="14"/>
      </c>
      <c r="C47" s="23" t="str">
        <f ca="1" t="shared" si="15"/>
        <v>-------------------
 </v>
      </c>
      <c r="D47" s="15" t="str">
        <f ca="1" t="shared" si="16"/>
        <v>男女</v>
      </c>
      <c r="E47" s="10">
        <f ca="1" t="shared" si="17"/>
      </c>
      <c r="F47" s="7">
        <f ca="1" t="shared" si="18"/>
      </c>
      <c r="G47" s="18" t="str">
        <f ca="1" t="shared" si="19"/>
        <v>〒</v>
      </c>
      <c r="H47" s="17">
        <f ca="1" t="shared" si="20"/>
      </c>
    </row>
    <row r="48" spans="1:8" ht="42" customHeight="1">
      <c r="A48" s="9">
        <v>24</v>
      </c>
      <c r="B48" s="13">
        <f ca="1" t="shared" si="14"/>
      </c>
      <c r="C48" s="23" t="str">
        <f ca="1" t="shared" si="15"/>
        <v>-------------------
 </v>
      </c>
      <c r="D48" s="15" t="str">
        <f ca="1" t="shared" si="16"/>
        <v>男女</v>
      </c>
      <c r="E48" s="10">
        <f ca="1" t="shared" si="17"/>
      </c>
      <c r="F48" s="7">
        <f ca="1" t="shared" si="18"/>
      </c>
      <c r="G48" s="18" t="str">
        <f ca="1" t="shared" si="19"/>
        <v>〒</v>
      </c>
      <c r="H48" s="17">
        <f ca="1" t="shared" si="20"/>
      </c>
    </row>
    <row r="49" spans="1:8" ht="42" customHeight="1">
      <c r="A49" s="9">
        <v>25</v>
      </c>
      <c r="B49" s="13">
        <f ca="1" t="shared" si="14"/>
      </c>
      <c r="C49" s="23" t="str">
        <f ca="1" t="shared" si="15"/>
        <v>-------------------
 </v>
      </c>
      <c r="D49" s="15" t="str">
        <f ca="1" t="shared" si="16"/>
        <v>男女</v>
      </c>
      <c r="E49" s="10">
        <f ca="1" t="shared" si="17"/>
      </c>
      <c r="F49" s="7">
        <f ca="1" t="shared" si="18"/>
      </c>
      <c r="G49" s="18" t="str">
        <f ca="1" t="shared" si="19"/>
        <v>〒</v>
      </c>
      <c r="H49" s="17">
        <f ca="1" t="shared" si="20"/>
      </c>
    </row>
    <row r="50" spans="1:8" ht="42" customHeight="1">
      <c r="A50" s="9">
        <v>26</v>
      </c>
      <c r="B50" s="13">
        <f ca="1" t="shared" si="14"/>
      </c>
      <c r="C50" s="26" t="str">
        <f ca="1" t="shared" si="15"/>
        <v>-------------------
 </v>
      </c>
      <c r="D50" s="15" t="str">
        <f ca="1" t="shared" si="16"/>
        <v>男女</v>
      </c>
      <c r="E50" s="10">
        <f ca="1" t="shared" si="17"/>
      </c>
      <c r="F50" s="7">
        <f ca="1" t="shared" si="18"/>
      </c>
      <c r="G50" s="18" t="str">
        <f ca="1" t="shared" si="19"/>
        <v>〒</v>
      </c>
      <c r="H50" s="17">
        <f ca="1" t="shared" si="20"/>
      </c>
    </row>
    <row r="51" spans="1:8" ht="42" customHeight="1">
      <c r="A51" s="9">
        <v>27</v>
      </c>
      <c r="B51" s="13">
        <f ca="1" t="shared" si="14"/>
      </c>
      <c r="C51" s="26" t="str">
        <f ca="1" t="shared" si="15"/>
        <v>-------------------
 </v>
      </c>
      <c r="D51" s="15" t="str">
        <f ca="1" t="shared" si="16"/>
        <v>男女</v>
      </c>
      <c r="E51" s="10">
        <f ca="1" t="shared" si="17"/>
      </c>
      <c r="F51" s="7">
        <f ca="1" t="shared" si="18"/>
      </c>
      <c r="G51" s="18" t="str">
        <f ca="1" t="shared" si="19"/>
        <v>〒</v>
      </c>
      <c r="H51" s="17">
        <f ca="1" t="shared" si="20"/>
      </c>
    </row>
    <row r="52" spans="1:8" ht="42" customHeight="1">
      <c r="A52" s="9">
        <v>28</v>
      </c>
      <c r="B52" s="13">
        <f ca="1" t="shared" si="14"/>
      </c>
      <c r="C52" s="26" t="str">
        <f ca="1" t="shared" si="15"/>
        <v>-------------------
 </v>
      </c>
      <c r="D52" s="15" t="str">
        <f ca="1" t="shared" si="16"/>
        <v>男女</v>
      </c>
      <c r="E52" s="10">
        <f ca="1" t="shared" si="17"/>
      </c>
      <c r="F52" s="7">
        <f ca="1" t="shared" si="18"/>
      </c>
      <c r="G52" s="18" t="str">
        <f ca="1" t="shared" si="19"/>
        <v>〒</v>
      </c>
      <c r="H52" s="17">
        <f ca="1" t="shared" si="20"/>
      </c>
    </row>
    <row r="53" spans="1:8" ht="42" customHeight="1">
      <c r="A53" s="9">
        <v>29</v>
      </c>
      <c r="B53" s="13">
        <f ca="1" t="shared" si="14"/>
      </c>
      <c r="C53" s="26" t="str">
        <f ca="1" t="shared" si="15"/>
        <v>-------------------
 </v>
      </c>
      <c r="D53" s="15" t="str">
        <f ca="1" t="shared" si="16"/>
        <v>男女</v>
      </c>
      <c r="E53" s="10">
        <f ca="1" t="shared" si="17"/>
      </c>
      <c r="F53" s="7">
        <f ca="1" t="shared" si="18"/>
      </c>
      <c r="G53" s="18" t="str">
        <f ca="1" t="shared" si="19"/>
        <v>〒</v>
      </c>
      <c r="H53" s="17">
        <f ca="1" t="shared" si="20"/>
      </c>
    </row>
    <row r="54" spans="1:8" ht="42" customHeight="1" thickBot="1">
      <c r="A54" s="11">
        <v>30</v>
      </c>
      <c r="B54" s="14">
        <f ca="1" t="shared" si="14"/>
      </c>
      <c r="C54" s="27" t="str">
        <f ca="1" t="shared" si="15"/>
        <v>-------------------
 </v>
      </c>
      <c r="D54" s="19" t="str">
        <f ca="1" t="shared" si="16"/>
        <v>男女</v>
      </c>
      <c r="E54" s="20">
        <f ca="1" t="shared" si="17"/>
      </c>
      <c r="F54" s="8">
        <f ca="1" t="shared" si="18"/>
      </c>
      <c r="G54" s="21" t="str">
        <f ca="1" t="shared" si="19"/>
        <v>〒</v>
      </c>
      <c r="H54" s="22">
        <f ca="1" t="shared" si="20"/>
      </c>
    </row>
    <row r="55" spans="1:8" ht="18.75">
      <c r="A55" s="1" t="s">
        <v>16</v>
      </c>
      <c r="H55" s="31" t="s">
        <v>4</v>
      </c>
    </row>
    <row r="56" spans="1:7" ht="13.5">
      <c r="A56" t="s">
        <v>13</v>
      </c>
      <c r="G56" t="s">
        <v>30</v>
      </c>
    </row>
    <row r="57" spans="2:7" ht="13.5">
      <c r="B57" t="s">
        <v>3</v>
      </c>
      <c r="G57" t="s">
        <v>31</v>
      </c>
    </row>
    <row r="58" ht="13.5">
      <c r="B58" t="str">
        <f>B40</f>
        <v>（　）一　般　　　　　　　　　　4,500円（受講1,500＋申請3,000）</v>
      </c>
    </row>
    <row r="59" ht="13.5">
      <c r="B59" t="str">
        <f>B41</f>
        <v>（○）高校生　　　　　　　　　　3,500円（    〃   ＋申請2,000）</v>
      </c>
    </row>
    <row r="60" spans="2:8" ht="14.25" thickBot="1">
      <c r="B60" t="str">
        <f>B42</f>
        <v>（　）高校生（ジュニア資格有り）2,500円（    〃   ＋申請1,000）</v>
      </c>
      <c r="G60" s="34" t="str">
        <f>G42</f>
        <v>　　月　　日（　　）　　　　　　　　会場で実施</v>
      </c>
      <c r="H60" s="34">
        <f>H42</f>
        <v>0</v>
      </c>
    </row>
    <row r="61" spans="1:8" ht="15.75" customHeight="1">
      <c r="A61" s="35" t="s">
        <v>34</v>
      </c>
      <c r="B61" s="37" t="s">
        <v>55</v>
      </c>
      <c r="C61" s="2" t="s">
        <v>18</v>
      </c>
      <c r="D61" s="39" t="s">
        <v>15</v>
      </c>
      <c r="E61" s="37" t="s">
        <v>20</v>
      </c>
      <c r="F61" s="37" t="s">
        <v>17</v>
      </c>
      <c r="G61" s="37" t="s">
        <v>21</v>
      </c>
      <c r="H61" s="41" t="s">
        <v>22</v>
      </c>
    </row>
    <row r="62" spans="1:8" ht="25.5" customHeight="1">
      <c r="A62" s="36"/>
      <c r="B62" s="38"/>
      <c r="C62" s="3" t="s">
        <v>14</v>
      </c>
      <c r="D62" s="40"/>
      <c r="E62" s="38"/>
      <c r="F62" s="38"/>
      <c r="G62" s="38"/>
      <c r="H62" s="42"/>
    </row>
    <row r="63" spans="1:8" ht="42" customHeight="1">
      <c r="A63" s="9">
        <v>31</v>
      </c>
      <c r="B63" s="12">
        <f aca="true" ca="1" t="shared" si="21" ref="B63:B72">IF(INDIRECT("高校新規!C"&amp;A63+1)="","",INDIRECT("高校新規!A"&amp;A63+1))</f>
      </c>
      <c r="C63" s="23" t="str">
        <f aca="true" ca="1" t="shared" si="22" ref="C63:C72">IF(INDIRECT("高校新規!B"&amp;A63+1)="","-------------------"&amp;CHAR(10)&amp;" ",ASC(INDIRECT("高校新規!C"&amp;A63+1))&amp;CHAR(10)&amp;INDIRECT("高校新規!B"&amp;A63+1))</f>
        <v>-------------------
 </v>
      </c>
      <c r="D63" s="15" t="str">
        <f aca="true" ca="1" t="shared" si="23" ref="D63:D72">IF(INDIRECT("高校新規!D"&amp;A63+1)="","男女",INDIRECT("高校新規!D"&amp;A63+1))</f>
        <v>男女</v>
      </c>
      <c r="E63" s="10">
        <f aca="true" ca="1" t="shared" si="24" ref="E63:E72">IF(INDIRECT("高校新規!i"&amp;A63+1)="","",INDIRECT("高校新規!i"&amp;A63+1))</f>
      </c>
      <c r="F63" s="24">
        <f aca="true" ca="1" t="shared" si="25" ref="F63:F72">IF(INDIRECT("高校新規!e"&amp;A63+1)="","",INDIRECT("高校新規!e"&amp;A63+1))</f>
      </c>
      <c r="G63" s="25" t="str">
        <f aca="true" ca="1" t="shared" si="26" ref="G63:G72">IF(INDIRECT("高校新規!g"&amp;A63+1)="","〒","〒"&amp;INDIRECT("高校新規!f"&amp;A63+1)&amp;"　"&amp;INDIRECT("高校新規!g"&amp;A63+1))</f>
        <v>〒</v>
      </c>
      <c r="H63" s="16">
        <f aca="true" ca="1" t="shared" si="27" ref="H63:H72">IF(INDIRECT("高校新規!h"&amp;A63+1)="","",INDIRECT("高校新規!h"&amp;A63+1))</f>
      </c>
    </row>
    <row r="64" spans="1:8" ht="42" customHeight="1">
      <c r="A64" s="9">
        <v>32</v>
      </c>
      <c r="B64" s="13">
        <f ca="1" t="shared" si="21"/>
      </c>
      <c r="C64" s="23" t="str">
        <f ca="1" t="shared" si="22"/>
        <v>-------------------
 </v>
      </c>
      <c r="D64" s="15" t="str">
        <f ca="1" t="shared" si="23"/>
        <v>男女</v>
      </c>
      <c r="E64" s="10">
        <f ca="1" t="shared" si="24"/>
      </c>
      <c r="F64" s="7">
        <f ca="1" t="shared" si="25"/>
      </c>
      <c r="G64" s="18" t="str">
        <f ca="1" t="shared" si="26"/>
        <v>〒</v>
      </c>
      <c r="H64" s="17">
        <f ca="1" t="shared" si="27"/>
      </c>
    </row>
    <row r="65" spans="1:8" ht="42" customHeight="1">
      <c r="A65" s="9">
        <v>33</v>
      </c>
      <c r="B65" s="13">
        <f ca="1" t="shared" si="21"/>
      </c>
      <c r="C65" s="23" t="str">
        <f ca="1" t="shared" si="22"/>
        <v>-------------------
 </v>
      </c>
      <c r="D65" s="15" t="str">
        <f ca="1" t="shared" si="23"/>
        <v>男女</v>
      </c>
      <c r="E65" s="10">
        <f ca="1" t="shared" si="24"/>
      </c>
      <c r="F65" s="7">
        <f ca="1" t="shared" si="25"/>
      </c>
      <c r="G65" s="18" t="str">
        <f ca="1" t="shared" si="26"/>
        <v>〒</v>
      </c>
      <c r="H65" s="17">
        <f ca="1" t="shared" si="27"/>
      </c>
    </row>
    <row r="66" spans="1:8" ht="42" customHeight="1">
      <c r="A66" s="9">
        <v>34</v>
      </c>
      <c r="B66" s="13">
        <f ca="1" t="shared" si="21"/>
      </c>
      <c r="C66" s="23" t="str">
        <f ca="1" t="shared" si="22"/>
        <v>-------------------
 </v>
      </c>
      <c r="D66" s="15" t="str">
        <f ca="1" t="shared" si="23"/>
        <v>男女</v>
      </c>
      <c r="E66" s="10">
        <f ca="1" t="shared" si="24"/>
      </c>
      <c r="F66" s="7">
        <f ca="1" t="shared" si="25"/>
      </c>
      <c r="G66" s="18" t="str">
        <f ca="1" t="shared" si="26"/>
        <v>〒</v>
      </c>
      <c r="H66" s="17">
        <f ca="1" t="shared" si="27"/>
      </c>
    </row>
    <row r="67" spans="1:8" ht="42" customHeight="1">
      <c r="A67" s="9">
        <v>35</v>
      </c>
      <c r="B67" s="13">
        <f ca="1" t="shared" si="21"/>
      </c>
      <c r="C67" s="23" t="str">
        <f ca="1" t="shared" si="22"/>
        <v>-------------------
 </v>
      </c>
      <c r="D67" s="15" t="str">
        <f ca="1" t="shared" si="23"/>
        <v>男女</v>
      </c>
      <c r="E67" s="10">
        <f ca="1" t="shared" si="24"/>
      </c>
      <c r="F67" s="7">
        <f ca="1" t="shared" si="25"/>
      </c>
      <c r="G67" s="18" t="str">
        <f ca="1" t="shared" si="26"/>
        <v>〒</v>
      </c>
      <c r="H67" s="17">
        <f ca="1" t="shared" si="27"/>
      </c>
    </row>
    <row r="68" spans="1:8" ht="42" customHeight="1">
      <c r="A68" s="9">
        <v>36</v>
      </c>
      <c r="B68" s="13">
        <f ca="1" t="shared" si="21"/>
      </c>
      <c r="C68" s="26" t="str">
        <f ca="1" t="shared" si="22"/>
        <v>-------------------
 </v>
      </c>
      <c r="D68" s="15" t="str">
        <f ca="1" t="shared" si="23"/>
        <v>男女</v>
      </c>
      <c r="E68" s="10">
        <f ca="1" t="shared" si="24"/>
      </c>
      <c r="F68" s="7">
        <f ca="1" t="shared" si="25"/>
      </c>
      <c r="G68" s="18" t="str">
        <f ca="1" t="shared" si="26"/>
        <v>〒</v>
      </c>
      <c r="H68" s="17">
        <f ca="1" t="shared" si="27"/>
      </c>
    </row>
    <row r="69" spans="1:8" ht="42" customHeight="1">
      <c r="A69" s="9">
        <v>37</v>
      </c>
      <c r="B69" s="13">
        <f ca="1" t="shared" si="21"/>
      </c>
      <c r="C69" s="26" t="str">
        <f ca="1" t="shared" si="22"/>
        <v>-------------------
 </v>
      </c>
      <c r="D69" s="15" t="str">
        <f ca="1" t="shared" si="23"/>
        <v>男女</v>
      </c>
      <c r="E69" s="10">
        <f ca="1" t="shared" si="24"/>
      </c>
      <c r="F69" s="7">
        <f ca="1" t="shared" si="25"/>
      </c>
      <c r="G69" s="18" t="str">
        <f ca="1" t="shared" si="26"/>
        <v>〒</v>
      </c>
      <c r="H69" s="17">
        <f ca="1" t="shared" si="27"/>
      </c>
    </row>
    <row r="70" spans="1:8" ht="42" customHeight="1">
      <c r="A70" s="9">
        <v>38</v>
      </c>
      <c r="B70" s="13">
        <f ca="1" t="shared" si="21"/>
      </c>
      <c r="C70" s="26" t="str">
        <f ca="1" t="shared" si="22"/>
        <v>-------------------
 </v>
      </c>
      <c r="D70" s="15" t="str">
        <f ca="1" t="shared" si="23"/>
        <v>男女</v>
      </c>
      <c r="E70" s="10">
        <f ca="1" t="shared" si="24"/>
      </c>
      <c r="F70" s="7">
        <f ca="1" t="shared" si="25"/>
      </c>
      <c r="G70" s="18" t="str">
        <f ca="1" t="shared" si="26"/>
        <v>〒</v>
      </c>
      <c r="H70" s="17">
        <f ca="1" t="shared" si="27"/>
      </c>
    </row>
    <row r="71" spans="1:8" ht="42" customHeight="1">
      <c r="A71" s="9">
        <v>39</v>
      </c>
      <c r="B71" s="13">
        <f ca="1" t="shared" si="21"/>
      </c>
      <c r="C71" s="26" t="str">
        <f ca="1" t="shared" si="22"/>
        <v>-------------------
 </v>
      </c>
      <c r="D71" s="15" t="str">
        <f ca="1" t="shared" si="23"/>
        <v>男女</v>
      </c>
      <c r="E71" s="10">
        <f ca="1" t="shared" si="24"/>
      </c>
      <c r="F71" s="7">
        <f ca="1" t="shared" si="25"/>
      </c>
      <c r="G71" s="18" t="str">
        <f ca="1" t="shared" si="26"/>
        <v>〒</v>
      </c>
      <c r="H71" s="17">
        <f ca="1" t="shared" si="27"/>
      </c>
    </row>
    <row r="72" spans="1:8" ht="42" customHeight="1" thickBot="1">
      <c r="A72" s="11">
        <v>40</v>
      </c>
      <c r="B72" s="14">
        <f ca="1" t="shared" si="21"/>
      </c>
      <c r="C72" s="27" t="str">
        <f ca="1" t="shared" si="22"/>
        <v>-------------------
 </v>
      </c>
      <c r="D72" s="19" t="str">
        <f ca="1" t="shared" si="23"/>
        <v>男女</v>
      </c>
      <c r="E72" s="20">
        <f ca="1" t="shared" si="24"/>
      </c>
      <c r="F72" s="8">
        <f ca="1" t="shared" si="25"/>
      </c>
      <c r="G72" s="21" t="str">
        <f ca="1" t="shared" si="26"/>
        <v>〒</v>
      </c>
      <c r="H72" s="22">
        <f ca="1" t="shared" si="27"/>
      </c>
    </row>
    <row r="73" spans="1:8" ht="18.75">
      <c r="A73" s="1" t="s">
        <v>16</v>
      </c>
      <c r="H73" s="31" t="s">
        <v>4</v>
      </c>
    </row>
    <row r="74" spans="1:7" ht="13.5">
      <c r="A74" t="s">
        <v>13</v>
      </c>
      <c r="G74" t="s">
        <v>30</v>
      </c>
    </row>
    <row r="75" spans="2:7" ht="13.5">
      <c r="B75" t="s">
        <v>3</v>
      </c>
      <c r="G75" t="s">
        <v>31</v>
      </c>
    </row>
    <row r="76" ht="13.5">
      <c r="B76" t="str">
        <f>B58</f>
        <v>（　）一　般　　　　　　　　　　4,500円（受講1,500＋申請3,000）</v>
      </c>
    </row>
    <row r="77" ht="13.5">
      <c r="B77" t="str">
        <f>B59</f>
        <v>（○）高校生　　　　　　　　　　3,500円（    〃   ＋申請2,000）</v>
      </c>
    </row>
    <row r="78" spans="2:8" ht="14.25" thickBot="1">
      <c r="B78" t="str">
        <f>B60</f>
        <v>（　）高校生（ジュニア資格有り）2,500円（    〃   ＋申請1,000）</v>
      </c>
      <c r="G78" s="34" t="str">
        <f>G60</f>
        <v>　　月　　日（　　）　　　　　　　　会場で実施</v>
      </c>
      <c r="H78" s="34">
        <f>H60</f>
        <v>0</v>
      </c>
    </row>
    <row r="79" spans="1:8" ht="15.75" customHeight="1">
      <c r="A79" s="35" t="s">
        <v>34</v>
      </c>
      <c r="B79" s="37" t="s">
        <v>55</v>
      </c>
      <c r="C79" s="2" t="s">
        <v>18</v>
      </c>
      <c r="D79" s="39" t="s">
        <v>15</v>
      </c>
      <c r="E79" s="37" t="s">
        <v>20</v>
      </c>
      <c r="F79" s="37" t="s">
        <v>17</v>
      </c>
      <c r="G79" s="37" t="s">
        <v>21</v>
      </c>
      <c r="H79" s="41" t="s">
        <v>22</v>
      </c>
    </row>
    <row r="80" spans="1:8" ht="25.5" customHeight="1">
      <c r="A80" s="36"/>
      <c r="B80" s="38"/>
      <c r="C80" s="3" t="s">
        <v>14</v>
      </c>
      <c r="D80" s="40"/>
      <c r="E80" s="38"/>
      <c r="F80" s="38"/>
      <c r="G80" s="38"/>
      <c r="H80" s="42"/>
    </row>
    <row r="81" spans="1:8" ht="42" customHeight="1">
      <c r="A81" s="9">
        <v>41</v>
      </c>
      <c r="B81" s="12">
        <f aca="true" ca="1" t="shared" si="28" ref="B81:B90">IF(INDIRECT("高校新規!C"&amp;A81+1)="","",INDIRECT("高校新規!A"&amp;A81+1))</f>
      </c>
      <c r="C81" s="23" t="str">
        <f aca="true" ca="1" t="shared" si="29" ref="C81:C90">IF(INDIRECT("高校新規!B"&amp;A81+1)="","-------------------"&amp;CHAR(10)&amp;" ",ASC(INDIRECT("高校新規!C"&amp;A81+1))&amp;CHAR(10)&amp;INDIRECT("高校新規!B"&amp;A81+1))</f>
        <v>-------------------
 </v>
      </c>
      <c r="D81" s="15" t="str">
        <f aca="true" ca="1" t="shared" si="30" ref="D81:D90">IF(INDIRECT("高校新規!D"&amp;A81+1)="","男女",INDIRECT("高校新規!D"&amp;A81+1))</f>
        <v>男女</v>
      </c>
      <c r="E81" s="10">
        <f aca="true" ca="1" t="shared" si="31" ref="E81:E90">IF(INDIRECT("高校新規!i"&amp;A81+1)="","",INDIRECT("高校新規!i"&amp;A81+1))</f>
      </c>
      <c r="F81" s="24">
        <f aca="true" ca="1" t="shared" si="32" ref="F81:F90">IF(INDIRECT("高校新規!e"&amp;A81+1)="","",INDIRECT("高校新規!e"&amp;A81+1))</f>
      </c>
      <c r="G81" s="25" t="str">
        <f aca="true" ca="1" t="shared" si="33" ref="G81:G90">IF(INDIRECT("高校新規!g"&amp;A81+1)="","〒","〒"&amp;INDIRECT("高校新規!f"&amp;A81+1)&amp;"　"&amp;INDIRECT("高校新規!g"&amp;A81+1))</f>
        <v>〒</v>
      </c>
      <c r="H81" s="16">
        <f aca="true" ca="1" t="shared" si="34" ref="H81:H90">IF(INDIRECT("高校新規!h"&amp;A81+1)="","",INDIRECT("高校新規!h"&amp;A81+1))</f>
      </c>
    </row>
    <row r="82" spans="1:8" ht="42" customHeight="1">
      <c r="A82" s="9">
        <v>42</v>
      </c>
      <c r="B82" s="13">
        <f ca="1" t="shared" si="28"/>
      </c>
      <c r="C82" s="23" t="str">
        <f ca="1" t="shared" si="29"/>
        <v>-------------------
 </v>
      </c>
      <c r="D82" s="15" t="str">
        <f ca="1" t="shared" si="30"/>
        <v>男女</v>
      </c>
      <c r="E82" s="10">
        <f ca="1" t="shared" si="31"/>
      </c>
      <c r="F82" s="7">
        <f ca="1" t="shared" si="32"/>
      </c>
      <c r="G82" s="18" t="str">
        <f ca="1" t="shared" si="33"/>
        <v>〒</v>
      </c>
      <c r="H82" s="17">
        <f ca="1" t="shared" si="34"/>
      </c>
    </row>
    <row r="83" spans="1:8" ht="42" customHeight="1">
      <c r="A83" s="9">
        <v>43</v>
      </c>
      <c r="B83" s="13">
        <f ca="1" t="shared" si="28"/>
      </c>
      <c r="C83" s="23" t="str">
        <f ca="1" t="shared" si="29"/>
        <v>-------------------
 </v>
      </c>
      <c r="D83" s="15" t="str">
        <f ca="1" t="shared" si="30"/>
        <v>男女</v>
      </c>
      <c r="E83" s="10">
        <f ca="1" t="shared" si="31"/>
      </c>
      <c r="F83" s="7">
        <f ca="1" t="shared" si="32"/>
      </c>
      <c r="G83" s="18" t="str">
        <f ca="1" t="shared" si="33"/>
        <v>〒</v>
      </c>
      <c r="H83" s="17">
        <f ca="1" t="shared" si="34"/>
      </c>
    </row>
    <row r="84" spans="1:8" ht="42" customHeight="1">
      <c r="A84" s="9">
        <v>44</v>
      </c>
      <c r="B84" s="13">
        <f ca="1" t="shared" si="28"/>
      </c>
      <c r="C84" s="23" t="str">
        <f ca="1" t="shared" si="29"/>
        <v>-------------------
 </v>
      </c>
      <c r="D84" s="15" t="str">
        <f ca="1" t="shared" si="30"/>
        <v>男女</v>
      </c>
      <c r="E84" s="10">
        <f ca="1" t="shared" si="31"/>
      </c>
      <c r="F84" s="7">
        <f ca="1" t="shared" si="32"/>
      </c>
      <c r="G84" s="18" t="str">
        <f ca="1" t="shared" si="33"/>
        <v>〒</v>
      </c>
      <c r="H84" s="17">
        <f ca="1" t="shared" si="34"/>
      </c>
    </row>
    <row r="85" spans="1:8" ht="42" customHeight="1">
      <c r="A85" s="9">
        <v>45</v>
      </c>
      <c r="B85" s="13">
        <f ca="1" t="shared" si="28"/>
      </c>
      <c r="C85" s="23" t="str">
        <f ca="1" t="shared" si="29"/>
        <v>-------------------
 </v>
      </c>
      <c r="D85" s="15" t="str">
        <f ca="1" t="shared" si="30"/>
        <v>男女</v>
      </c>
      <c r="E85" s="10">
        <f ca="1" t="shared" si="31"/>
      </c>
      <c r="F85" s="7">
        <f ca="1" t="shared" si="32"/>
      </c>
      <c r="G85" s="18" t="str">
        <f ca="1" t="shared" si="33"/>
        <v>〒</v>
      </c>
      <c r="H85" s="17">
        <f ca="1" t="shared" si="34"/>
      </c>
    </row>
    <row r="86" spans="1:8" ht="42" customHeight="1">
      <c r="A86" s="9">
        <v>46</v>
      </c>
      <c r="B86" s="13">
        <f ca="1" t="shared" si="28"/>
      </c>
      <c r="C86" s="26" t="str">
        <f ca="1" t="shared" si="29"/>
        <v>-------------------
 </v>
      </c>
      <c r="D86" s="15" t="str">
        <f ca="1" t="shared" si="30"/>
        <v>男女</v>
      </c>
      <c r="E86" s="10">
        <f ca="1" t="shared" si="31"/>
      </c>
      <c r="F86" s="7">
        <f ca="1" t="shared" si="32"/>
      </c>
      <c r="G86" s="18" t="str">
        <f ca="1" t="shared" si="33"/>
        <v>〒</v>
      </c>
      <c r="H86" s="17">
        <f ca="1" t="shared" si="34"/>
      </c>
    </row>
    <row r="87" spans="1:8" ht="42" customHeight="1">
      <c r="A87" s="9">
        <v>47</v>
      </c>
      <c r="B87" s="13">
        <f ca="1" t="shared" si="28"/>
      </c>
      <c r="C87" s="26" t="str">
        <f ca="1" t="shared" si="29"/>
        <v>-------------------
 </v>
      </c>
      <c r="D87" s="15" t="str">
        <f ca="1" t="shared" si="30"/>
        <v>男女</v>
      </c>
      <c r="E87" s="10">
        <f ca="1" t="shared" si="31"/>
      </c>
      <c r="F87" s="7">
        <f ca="1" t="shared" si="32"/>
      </c>
      <c r="G87" s="18" t="str">
        <f ca="1" t="shared" si="33"/>
        <v>〒</v>
      </c>
      <c r="H87" s="17">
        <f ca="1" t="shared" si="34"/>
      </c>
    </row>
    <row r="88" spans="1:8" ht="42" customHeight="1">
      <c r="A88" s="9">
        <v>48</v>
      </c>
      <c r="B88" s="13">
        <f ca="1" t="shared" si="28"/>
      </c>
      <c r="C88" s="26" t="str">
        <f ca="1" t="shared" si="29"/>
        <v>-------------------
 </v>
      </c>
      <c r="D88" s="15" t="str">
        <f ca="1" t="shared" si="30"/>
        <v>男女</v>
      </c>
      <c r="E88" s="10">
        <f ca="1" t="shared" si="31"/>
      </c>
      <c r="F88" s="7">
        <f ca="1" t="shared" si="32"/>
      </c>
      <c r="G88" s="18" t="str">
        <f ca="1" t="shared" si="33"/>
        <v>〒</v>
      </c>
      <c r="H88" s="17">
        <f ca="1" t="shared" si="34"/>
      </c>
    </row>
    <row r="89" spans="1:8" ht="42" customHeight="1">
      <c r="A89" s="9">
        <v>49</v>
      </c>
      <c r="B89" s="13">
        <f ca="1" t="shared" si="28"/>
      </c>
      <c r="C89" s="26" t="str">
        <f ca="1" t="shared" si="29"/>
        <v>-------------------
 </v>
      </c>
      <c r="D89" s="15" t="str">
        <f ca="1" t="shared" si="30"/>
        <v>男女</v>
      </c>
      <c r="E89" s="10">
        <f ca="1" t="shared" si="31"/>
      </c>
      <c r="F89" s="7">
        <f ca="1" t="shared" si="32"/>
      </c>
      <c r="G89" s="18" t="str">
        <f ca="1" t="shared" si="33"/>
        <v>〒</v>
      </c>
      <c r="H89" s="17">
        <f ca="1" t="shared" si="34"/>
      </c>
    </row>
    <row r="90" spans="1:8" ht="42" customHeight="1" thickBot="1">
      <c r="A90" s="11">
        <v>50</v>
      </c>
      <c r="B90" s="14">
        <f ca="1" t="shared" si="28"/>
      </c>
      <c r="C90" s="27" t="str">
        <f ca="1" t="shared" si="29"/>
        <v>-------------------
 </v>
      </c>
      <c r="D90" s="19" t="str">
        <f ca="1" t="shared" si="30"/>
        <v>男女</v>
      </c>
      <c r="E90" s="20">
        <f ca="1" t="shared" si="31"/>
      </c>
      <c r="F90" s="8">
        <f ca="1" t="shared" si="32"/>
      </c>
      <c r="G90" s="21" t="str">
        <f ca="1" t="shared" si="33"/>
        <v>〒</v>
      </c>
      <c r="H90" s="22">
        <f ca="1" t="shared" si="34"/>
      </c>
    </row>
    <row r="91" spans="1:8" ht="18.75">
      <c r="A91" s="1" t="s">
        <v>16</v>
      </c>
      <c r="H91" s="31" t="s">
        <v>4</v>
      </c>
    </row>
    <row r="92" spans="1:7" ht="13.5">
      <c r="A92" t="s">
        <v>13</v>
      </c>
      <c r="G92" t="s">
        <v>30</v>
      </c>
    </row>
    <row r="93" spans="2:7" ht="13.5">
      <c r="B93" t="s">
        <v>3</v>
      </c>
      <c r="G93" t="s">
        <v>31</v>
      </c>
    </row>
    <row r="94" ht="13.5">
      <c r="B94" t="str">
        <f>B76</f>
        <v>（　）一　般　　　　　　　　　　4,500円（受講1,500＋申請3,000）</v>
      </c>
    </row>
    <row r="95" ht="13.5">
      <c r="B95" t="str">
        <f>B77</f>
        <v>（○）高校生　　　　　　　　　　3,500円（    〃   ＋申請2,000）</v>
      </c>
    </row>
    <row r="96" spans="2:8" ht="14.25" thickBot="1">
      <c r="B96" t="str">
        <f>B78</f>
        <v>（　）高校生（ジュニア資格有り）2,500円（    〃   ＋申請1,000）</v>
      </c>
      <c r="G96" s="34" t="str">
        <f>G78</f>
        <v>　　月　　日（　　）　　　　　　　　会場で実施</v>
      </c>
      <c r="H96" s="34">
        <f>H78</f>
        <v>0</v>
      </c>
    </row>
    <row r="97" spans="1:8" ht="15.75" customHeight="1">
      <c r="A97" s="35" t="s">
        <v>34</v>
      </c>
      <c r="B97" s="37" t="s">
        <v>55</v>
      </c>
      <c r="C97" s="2" t="s">
        <v>18</v>
      </c>
      <c r="D97" s="39" t="s">
        <v>15</v>
      </c>
      <c r="E97" s="37" t="s">
        <v>20</v>
      </c>
      <c r="F97" s="37" t="s">
        <v>17</v>
      </c>
      <c r="G97" s="37" t="s">
        <v>21</v>
      </c>
      <c r="H97" s="41" t="s">
        <v>22</v>
      </c>
    </row>
    <row r="98" spans="1:8" ht="25.5" customHeight="1">
      <c r="A98" s="36"/>
      <c r="B98" s="38"/>
      <c r="C98" s="3" t="s">
        <v>14</v>
      </c>
      <c r="D98" s="40"/>
      <c r="E98" s="38"/>
      <c r="F98" s="38"/>
      <c r="G98" s="38"/>
      <c r="H98" s="42"/>
    </row>
    <row r="99" spans="1:8" ht="42" customHeight="1">
      <c r="A99" s="9">
        <v>51</v>
      </c>
      <c r="B99" s="12">
        <f aca="true" ca="1" t="shared" si="35" ref="B99:B108">IF(INDIRECT("高校新規!C"&amp;A99+1)="","",INDIRECT("高校新規!A"&amp;A99+1))</f>
      </c>
      <c r="C99" s="23" t="str">
        <f aca="true" ca="1" t="shared" si="36" ref="C99:C108">IF(INDIRECT("高校新規!B"&amp;A99+1)="","-------------------"&amp;CHAR(10)&amp;" ",ASC(INDIRECT("高校新規!C"&amp;A99+1))&amp;CHAR(10)&amp;INDIRECT("高校新規!B"&amp;A99+1))</f>
        <v>-------------------
 </v>
      </c>
      <c r="D99" s="15" t="str">
        <f aca="true" ca="1" t="shared" si="37" ref="D99:D108">IF(INDIRECT("高校新規!D"&amp;A99+1)="","男女",INDIRECT("高校新規!D"&amp;A99+1))</f>
        <v>男女</v>
      </c>
      <c r="E99" s="10">
        <f aca="true" ca="1" t="shared" si="38" ref="E99:E108">IF(INDIRECT("高校新規!i"&amp;A99+1)="","",INDIRECT("高校新規!i"&amp;A99+1))</f>
      </c>
      <c r="F99" s="24">
        <f aca="true" ca="1" t="shared" si="39" ref="F99:F108">IF(INDIRECT("高校新規!e"&amp;A99+1)="","",INDIRECT("高校新規!e"&amp;A99+1))</f>
      </c>
      <c r="G99" s="25" t="str">
        <f aca="true" ca="1" t="shared" si="40" ref="G99:G108">IF(INDIRECT("高校新規!g"&amp;A99+1)="","〒","〒"&amp;INDIRECT("高校新規!f"&amp;A99+1)&amp;"　"&amp;INDIRECT("高校新規!g"&amp;A99+1))</f>
        <v>〒</v>
      </c>
      <c r="H99" s="16">
        <f aca="true" ca="1" t="shared" si="41" ref="H99:H108">IF(INDIRECT("高校新規!h"&amp;A99+1)="","",INDIRECT("高校新規!h"&amp;A99+1))</f>
      </c>
    </row>
    <row r="100" spans="1:8" ht="42" customHeight="1">
      <c r="A100" s="9">
        <v>52</v>
      </c>
      <c r="B100" s="13">
        <f ca="1" t="shared" si="35"/>
      </c>
      <c r="C100" s="23" t="str">
        <f ca="1" t="shared" si="36"/>
        <v>-------------------
 </v>
      </c>
      <c r="D100" s="15" t="str">
        <f ca="1" t="shared" si="37"/>
        <v>男女</v>
      </c>
      <c r="E100" s="10">
        <f ca="1" t="shared" si="38"/>
      </c>
      <c r="F100" s="7">
        <f ca="1" t="shared" si="39"/>
      </c>
      <c r="G100" s="18" t="str">
        <f ca="1" t="shared" si="40"/>
        <v>〒</v>
      </c>
      <c r="H100" s="17">
        <f ca="1" t="shared" si="41"/>
      </c>
    </row>
    <row r="101" spans="1:8" ht="42" customHeight="1">
      <c r="A101" s="9">
        <v>53</v>
      </c>
      <c r="B101" s="13">
        <f ca="1" t="shared" si="35"/>
      </c>
      <c r="C101" s="23" t="str">
        <f ca="1" t="shared" si="36"/>
        <v>-------------------
 </v>
      </c>
      <c r="D101" s="15" t="str">
        <f ca="1" t="shared" si="37"/>
        <v>男女</v>
      </c>
      <c r="E101" s="10">
        <f ca="1" t="shared" si="38"/>
      </c>
      <c r="F101" s="7">
        <f ca="1" t="shared" si="39"/>
      </c>
      <c r="G101" s="18" t="str">
        <f ca="1" t="shared" si="40"/>
        <v>〒</v>
      </c>
      <c r="H101" s="17">
        <f ca="1" t="shared" si="41"/>
      </c>
    </row>
    <row r="102" spans="1:8" ht="42" customHeight="1">
      <c r="A102" s="9">
        <v>54</v>
      </c>
      <c r="B102" s="13">
        <f ca="1" t="shared" si="35"/>
      </c>
      <c r="C102" s="23" t="str">
        <f ca="1" t="shared" si="36"/>
        <v>-------------------
 </v>
      </c>
      <c r="D102" s="15" t="str">
        <f ca="1" t="shared" si="37"/>
        <v>男女</v>
      </c>
      <c r="E102" s="10">
        <f ca="1" t="shared" si="38"/>
      </c>
      <c r="F102" s="7">
        <f ca="1" t="shared" si="39"/>
      </c>
      <c r="G102" s="18" t="str">
        <f ca="1" t="shared" si="40"/>
        <v>〒</v>
      </c>
      <c r="H102" s="17">
        <f ca="1" t="shared" si="41"/>
      </c>
    </row>
    <row r="103" spans="1:8" ht="42" customHeight="1">
      <c r="A103" s="9">
        <v>55</v>
      </c>
      <c r="B103" s="13">
        <f ca="1" t="shared" si="35"/>
      </c>
      <c r="C103" s="23" t="str">
        <f ca="1" t="shared" si="36"/>
        <v>-------------------
 </v>
      </c>
      <c r="D103" s="15" t="str">
        <f ca="1" t="shared" si="37"/>
        <v>男女</v>
      </c>
      <c r="E103" s="10">
        <f ca="1" t="shared" si="38"/>
      </c>
      <c r="F103" s="7">
        <f ca="1" t="shared" si="39"/>
      </c>
      <c r="G103" s="18" t="str">
        <f ca="1" t="shared" si="40"/>
        <v>〒</v>
      </c>
      <c r="H103" s="17">
        <f ca="1" t="shared" si="41"/>
      </c>
    </row>
    <row r="104" spans="1:8" ht="42" customHeight="1">
      <c r="A104" s="9">
        <v>56</v>
      </c>
      <c r="B104" s="13">
        <f ca="1" t="shared" si="35"/>
      </c>
      <c r="C104" s="26" t="str">
        <f ca="1" t="shared" si="36"/>
        <v>-------------------
 </v>
      </c>
      <c r="D104" s="15" t="str">
        <f ca="1" t="shared" si="37"/>
        <v>男女</v>
      </c>
      <c r="E104" s="10">
        <f ca="1" t="shared" si="38"/>
      </c>
      <c r="F104" s="7">
        <f ca="1" t="shared" si="39"/>
      </c>
      <c r="G104" s="18" t="str">
        <f ca="1" t="shared" si="40"/>
        <v>〒</v>
      </c>
      <c r="H104" s="17">
        <f ca="1" t="shared" si="41"/>
      </c>
    </row>
    <row r="105" spans="1:8" ht="42" customHeight="1">
      <c r="A105" s="9">
        <v>57</v>
      </c>
      <c r="B105" s="13">
        <f ca="1" t="shared" si="35"/>
      </c>
      <c r="C105" s="26" t="str">
        <f ca="1" t="shared" si="36"/>
        <v>-------------------
 </v>
      </c>
      <c r="D105" s="15" t="str">
        <f ca="1" t="shared" si="37"/>
        <v>男女</v>
      </c>
      <c r="E105" s="10">
        <f ca="1" t="shared" si="38"/>
      </c>
      <c r="F105" s="7">
        <f ca="1" t="shared" si="39"/>
      </c>
      <c r="G105" s="18" t="str">
        <f ca="1" t="shared" si="40"/>
        <v>〒</v>
      </c>
      <c r="H105" s="17">
        <f ca="1" t="shared" si="41"/>
      </c>
    </row>
    <row r="106" spans="1:8" ht="42" customHeight="1">
      <c r="A106" s="9">
        <v>58</v>
      </c>
      <c r="B106" s="13">
        <f ca="1" t="shared" si="35"/>
      </c>
      <c r="C106" s="26" t="str">
        <f ca="1" t="shared" si="36"/>
        <v>-------------------
 </v>
      </c>
      <c r="D106" s="15" t="str">
        <f ca="1" t="shared" si="37"/>
        <v>男女</v>
      </c>
      <c r="E106" s="10">
        <f ca="1" t="shared" si="38"/>
      </c>
      <c r="F106" s="7">
        <f ca="1" t="shared" si="39"/>
      </c>
      <c r="G106" s="18" t="str">
        <f ca="1" t="shared" si="40"/>
        <v>〒</v>
      </c>
      <c r="H106" s="17">
        <f ca="1" t="shared" si="41"/>
      </c>
    </row>
    <row r="107" spans="1:8" ht="42" customHeight="1">
      <c r="A107" s="9">
        <v>59</v>
      </c>
      <c r="B107" s="13">
        <f ca="1" t="shared" si="35"/>
      </c>
      <c r="C107" s="26" t="str">
        <f ca="1" t="shared" si="36"/>
        <v>-------------------
 </v>
      </c>
      <c r="D107" s="15" t="str">
        <f ca="1" t="shared" si="37"/>
        <v>男女</v>
      </c>
      <c r="E107" s="10">
        <f ca="1" t="shared" si="38"/>
      </c>
      <c r="F107" s="7">
        <f ca="1" t="shared" si="39"/>
      </c>
      <c r="G107" s="18" t="str">
        <f ca="1" t="shared" si="40"/>
        <v>〒</v>
      </c>
      <c r="H107" s="17">
        <f ca="1" t="shared" si="41"/>
      </c>
    </row>
    <row r="108" spans="1:8" ht="42" customHeight="1" thickBot="1">
      <c r="A108" s="11">
        <v>60</v>
      </c>
      <c r="B108" s="14">
        <f ca="1" t="shared" si="35"/>
      </c>
      <c r="C108" s="27" t="str">
        <f ca="1" t="shared" si="36"/>
        <v>-------------------
 </v>
      </c>
      <c r="D108" s="19" t="str">
        <f ca="1" t="shared" si="37"/>
        <v>男女</v>
      </c>
      <c r="E108" s="20">
        <f ca="1" t="shared" si="38"/>
      </c>
      <c r="F108" s="8">
        <f ca="1" t="shared" si="39"/>
      </c>
      <c r="G108" s="21" t="str">
        <f ca="1" t="shared" si="40"/>
        <v>〒</v>
      </c>
      <c r="H108" s="22">
        <f ca="1" t="shared" si="41"/>
      </c>
    </row>
    <row r="109" spans="1:8" ht="18.75">
      <c r="A109" s="1" t="s">
        <v>16</v>
      </c>
      <c r="H109" s="31" t="s">
        <v>4</v>
      </c>
    </row>
    <row r="110" spans="1:7" ht="13.5">
      <c r="A110" t="s">
        <v>13</v>
      </c>
      <c r="G110" t="s">
        <v>30</v>
      </c>
    </row>
    <row r="111" spans="2:7" ht="13.5">
      <c r="B111" t="s">
        <v>3</v>
      </c>
      <c r="G111" t="s">
        <v>31</v>
      </c>
    </row>
    <row r="112" ht="13.5">
      <c r="B112" t="str">
        <f>B94</f>
        <v>（　）一　般　　　　　　　　　　4,500円（受講1,500＋申請3,000）</v>
      </c>
    </row>
    <row r="113" ht="13.5">
      <c r="B113" t="str">
        <f>B95</f>
        <v>（○）高校生　　　　　　　　　　3,500円（    〃   ＋申請2,000）</v>
      </c>
    </row>
    <row r="114" spans="2:8" ht="14.25" thickBot="1">
      <c r="B114" t="str">
        <f>B96</f>
        <v>（　）高校生（ジュニア資格有り）2,500円（    〃   ＋申請1,000）</v>
      </c>
      <c r="G114" s="34" t="str">
        <f>G96</f>
        <v>　　月　　日（　　）　　　　　　　　会場で実施</v>
      </c>
      <c r="H114" s="34">
        <f>H96</f>
        <v>0</v>
      </c>
    </row>
    <row r="115" spans="1:8" ht="15.75" customHeight="1">
      <c r="A115" s="35" t="s">
        <v>34</v>
      </c>
      <c r="B115" s="37" t="s">
        <v>55</v>
      </c>
      <c r="C115" s="2" t="s">
        <v>18</v>
      </c>
      <c r="D115" s="39" t="s">
        <v>15</v>
      </c>
      <c r="E115" s="37" t="s">
        <v>20</v>
      </c>
      <c r="F115" s="37" t="s">
        <v>17</v>
      </c>
      <c r="G115" s="37" t="s">
        <v>21</v>
      </c>
      <c r="H115" s="41" t="s">
        <v>22</v>
      </c>
    </row>
    <row r="116" spans="1:8" ht="25.5" customHeight="1">
      <c r="A116" s="36"/>
      <c r="B116" s="38"/>
      <c r="C116" s="3" t="s">
        <v>14</v>
      </c>
      <c r="D116" s="40"/>
      <c r="E116" s="38"/>
      <c r="F116" s="38"/>
      <c r="G116" s="38"/>
      <c r="H116" s="42"/>
    </row>
    <row r="117" spans="1:8" ht="42" customHeight="1">
      <c r="A117" s="9">
        <v>61</v>
      </c>
      <c r="B117" s="12">
        <f aca="true" ca="1" t="shared" si="42" ref="B117:B126">IF(INDIRECT("高校新規!C"&amp;A117+1)="","",INDIRECT("高校新規!A"&amp;A117+1))</f>
      </c>
      <c r="C117" s="23" t="str">
        <f aca="true" ca="1" t="shared" si="43" ref="C117:C126">IF(INDIRECT("高校新規!B"&amp;A117+1)="","-------------------"&amp;CHAR(10)&amp;" ",ASC(INDIRECT("高校新規!C"&amp;A117+1))&amp;CHAR(10)&amp;INDIRECT("高校新規!B"&amp;A117+1))</f>
        <v>-------------------
 </v>
      </c>
      <c r="D117" s="15" t="str">
        <f aca="true" ca="1" t="shared" si="44" ref="D117:D126">IF(INDIRECT("高校新規!D"&amp;A117+1)="","男女",INDIRECT("高校新規!D"&amp;A117+1))</f>
        <v>男女</v>
      </c>
      <c r="E117" s="10">
        <f aca="true" ca="1" t="shared" si="45" ref="E117:E126">IF(INDIRECT("高校新規!i"&amp;A117+1)="","",INDIRECT("高校新規!i"&amp;A117+1))</f>
      </c>
      <c r="F117" s="24">
        <f aca="true" ca="1" t="shared" si="46" ref="F117:F126">IF(INDIRECT("高校新規!e"&amp;A117+1)="","",INDIRECT("高校新規!e"&amp;A117+1))</f>
      </c>
      <c r="G117" s="25" t="str">
        <f aca="true" ca="1" t="shared" si="47" ref="G117:G126">IF(INDIRECT("高校新規!g"&amp;A117+1)="","〒","〒"&amp;INDIRECT("高校新規!f"&amp;A117+1)&amp;"　"&amp;INDIRECT("高校新規!g"&amp;A117+1))</f>
        <v>〒</v>
      </c>
      <c r="H117" s="16">
        <f aca="true" ca="1" t="shared" si="48" ref="H117:H126">IF(INDIRECT("高校新規!h"&amp;A117+1)="","",INDIRECT("高校新規!h"&amp;A117+1))</f>
      </c>
    </row>
    <row r="118" spans="1:8" ht="42" customHeight="1">
      <c r="A118" s="9">
        <v>62</v>
      </c>
      <c r="B118" s="13">
        <f ca="1" t="shared" si="42"/>
      </c>
      <c r="C118" s="23" t="str">
        <f ca="1" t="shared" si="43"/>
        <v>-------------------
 </v>
      </c>
      <c r="D118" s="15" t="str">
        <f ca="1" t="shared" si="44"/>
        <v>男女</v>
      </c>
      <c r="E118" s="10">
        <f ca="1" t="shared" si="45"/>
      </c>
      <c r="F118" s="7">
        <f ca="1" t="shared" si="46"/>
      </c>
      <c r="G118" s="18" t="str">
        <f ca="1" t="shared" si="47"/>
        <v>〒</v>
      </c>
      <c r="H118" s="17">
        <f ca="1" t="shared" si="48"/>
      </c>
    </row>
    <row r="119" spans="1:8" ht="42" customHeight="1">
      <c r="A119" s="9">
        <v>63</v>
      </c>
      <c r="B119" s="13">
        <f ca="1" t="shared" si="42"/>
      </c>
      <c r="C119" s="23" t="str">
        <f ca="1" t="shared" si="43"/>
        <v>-------------------
 </v>
      </c>
      <c r="D119" s="15" t="str">
        <f ca="1" t="shared" si="44"/>
        <v>男女</v>
      </c>
      <c r="E119" s="10">
        <f ca="1" t="shared" si="45"/>
      </c>
      <c r="F119" s="7">
        <f ca="1" t="shared" si="46"/>
      </c>
      <c r="G119" s="18" t="str">
        <f ca="1" t="shared" si="47"/>
        <v>〒</v>
      </c>
      <c r="H119" s="17">
        <f ca="1" t="shared" si="48"/>
      </c>
    </row>
    <row r="120" spans="1:8" ht="42" customHeight="1">
      <c r="A120" s="9">
        <v>64</v>
      </c>
      <c r="B120" s="13">
        <f ca="1" t="shared" si="42"/>
      </c>
      <c r="C120" s="23" t="str">
        <f ca="1" t="shared" si="43"/>
        <v>-------------------
 </v>
      </c>
      <c r="D120" s="15" t="str">
        <f ca="1" t="shared" si="44"/>
        <v>男女</v>
      </c>
      <c r="E120" s="10">
        <f ca="1" t="shared" si="45"/>
      </c>
      <c r="F120" s="7">
        <f ca="1" t="shared" si="46"/>
      </c>
      <c r="G120" s="18" t="str">
        <f ca="1" t="shared" si="47"/>
        <v>〒</v>
      </c>
      <c r="H120" s="17">
        <f ca="1" t="shared" si="48"/>
      </c>
    </row>
    <row r="121" spans="1:8" ht="42" customHeight="1">
      <c r="A121" s="9">
        <v>65</v>
      </c>
      <c r="B121" s="13">
        <f ca="1" t="shared" si="42"/>
      </c>
      <c r="C121" s="23" t="str">
        <f ca="1" t="shared" si="43"/>
        <v>-------------------
 </v>
      </c>
      <c r="D121" s="15" t="str">
        <f ca="1" t="shared" si="44"/>
        <v>男女</v>
      </c>
      <c r="E121" s="10">
        <f ca="1" t="shared" si="45"/>
      </c>
      <c r="F121" s="7">
        <f ca="1" t="shared" si="46"/>
      </c>
      <c r="G121" s="18" t="str">
        <f ca="1" t="shared" si="47"/>
        <v>〒</v>
      </c>
      <c r="H121" s="17">
        <f ca="1" t="shared" si="48"/>
      </c>
    </row>
    <row r="122" spans="1:8" ht="42" customHeight="1">
      <c r="A122" s="9">
        <v>66</v>
      </c>
      <c r="B122" s="13">
        <f ca="1" t="shared" si="42"/>
      </c>
      <c r="C122" s="26" t="str">
        <f ca="1" t="shared" si="43"/>
        <v>-------------------
 </v>
      </c>
      <c r="D122" s="15" t="str">
        <f ca="1" t="shared" si="44"/>
        <v>男女</v>
      </c>
      <c r="E122" s="10">
        <f ca="1" t="shared" si="45"/>
      </c>
      <c r="F122" s="7">
        <f ca="1" t="shared" si="46"/>
      </c>
      <c r="G122" s="18" t="str">
        <f ca="1" t="shared" si="47"/>
        <v>〒</v>
      </c>
      <c r="H122" s="17">
        <f ca="1" t="shared" si="48"/>
      </c>
    </row>
    <row r="123" spans="1:8" ht="42" customHeight="1">
      <c r="A123" s="9">
        <v>67</v>
      </c>
      <c r="B123" s="13">
        <f ca="1" t="shared" si="42"/>
      </c>
      <c r="C123" s="26" t="str">
        <f ca="1" t="shared" si="43"/>
        <v>-------------------
 </v>
      </c>
      <c r="D123" s="15" t="str">
        <f ca="1" t="shared" si="44"/>
        <v>男女</v>
      </c>
      <c r="E123" s="10">
        <f ca="1" t="shared" si="45"/>
      </c>
      <c r="F123" s="7">
        <f ca="1" t="shared" si="46"/>
      </c>
      <c r="G123" s="18" t="str">
        <f ca="1" t="shared" si="47"/>
        <v>〒</v>
      </c>
      <c r="H123" s="17">
        <f ca="1" t="shared" si="48"/>
      </c>
    </row>
    <row r="124" spans="1:8" ht="42" customHeight="1">
      <c r="A124" s="9">
        <v>68</v>
      </c>
      <c r="B124" s="13">
        <f ca="1" t="shared" si="42"/>
      </c>
      <c r="C124" s="26" t="str">
        <f ca="1" t="shared" si="43"/>
        <v>-------------------
 </v>
      </c>
      <c r="D124" s="15" t="str">
        <f ca="1" t="shared" si="44"/>
        <v>男女</v>
      </c>
      <c r="E124" s="10">
        <f ca="1" t="shared" si="45"/>
      </c>
      <c r="F124" s="7">
        <f ca="1" t="shared" si="46"/>
      </c>
      <c r="G124" s="18" t="str">
        <f ca="1" t="shared" si="47"/>
        <v>〒</v>
      </c>
      <c r="H124" s="17">
        <f ca="1" t="shared" si="48"/>
      </c>
    </row>
    <row r="125" spans="1:8" ht="42" customHeight="1">
      <c r="A125" s="9">
        <v>69</v>
      </c>
      <c r="B125" s="13">
        <f ca="1" t="shared" si="42"/>
      </c>
      <c r="C125" s="26" t="str">
        <f ca="1" t="shared" si="43"/>
        <v>-------------------
 </v>
      </c>
      <c r="D125" s="15" t="str">
        <f ca="1" t="shared" si="44"/>
        <v>男女</v>
      </c>
      <c r="E125" s="10">
        <f ca="1" t="shared" si="45"/>
      </c>
      <c r="F125" s="7">
        <f ca="1" t="shared" si="46"/>
      </c>
      <c r="G125" s="18" t="str">
        <f ca="1" t="shared" si="47"/>
        <v>〒</v>
      </c>
      <c r="H125" s="17">
        <f ca="1" t="shared" si="48"/>
      </c>
    </row>
    <row r="126" spans="1:8" ht="42" customHeight="1" thickBot="1">
      <c r="A126" s="11">
        <v>70</v>
      </c>
      <c r="B126" s="14">
        <f ca="1" t="shared" si="42"/>
      </c>
      <c r="C126" s="27" t="str">
        <f ca="1" t="shared" si="43"/>
        <v>-------------------
 </v>
      </c>
      <c r="D126" s="19" t="str">
        <f ca="1" t="shared" si="44"/>
        <v>男女</v>
      </c>
      <c r="E126" s="20">
        <f ca="1" t="shared" si="45"/>
      </c>
      <c r="F126" s="8">
        <f ca="1" t="shared" si="46"/>
      </c>
      <c r="G126" s="21" t="str">
        <f ca="1" t="shared" si="47"/>
        <v>〒</v>
      </c>
      <c r="H126" s="22">
        <f ca="1" t="shared" si="48"/>
      </c>
    </row>
    <row r="127" spans="1:8" ht="18.75">
      <c r="A127" s="1" t="s">
        <v>16</v>
      </c>
      <c r="H127" s="31" t="s">
        <v>4</v>
      </c>
    </row>
    <row r="128" spans="1:7" ht="13.5">
      <c r="A128" t="s">
        <v>13</v>
      </c>
      <c r="G128" t="s">
        <v>30</v>
      </c>
    </row>
    <row r="129" spans="2:7" ht="13.5">
      <c r="B129" t="s">
        <v>3</v>
      </c>
      <c r="G129" t="s">
        <v>31</v>
      </c>
    </row>
    <row r="130" ht="13.5">
      <c r="B130" t="str">
        <f>B112</f>
        <v>（　）一　般　　　　　　　　　　4,500円（受講1,500＋申請3,000）</v>
      </c>
    </row>
    <row r="131" ht="13.5">
      <c r="B131" t="str">
        <f>B113</f>
        <v>（○）高校生　　　　　　　　　　3,500円（    〃   ＋申請2,000）</v>
      </c>
    </row>
    <row r="132" spans="2:8" ht="14.25" thickBot="1">
      <c r="B132" t="str">
        <f>B114</f>
        <v>（　）高校生（ジュニア資格有り）2,500円（    〃   ＋申請1,000）</v>
      </c>
      <c r="G132" s="34" t="str">
        <f>G114</f>
        <v>　　月　　日（　　）　　　　　　　　会場で実施</v>
      </c>
      <c r="H132" s="34">
        <f>H114</f>
        <v>0</v>
      </c>
    </row>
    <row r="133" spans="1:8" ht="15.75" customHeight="1">
      <c r="A133" s="35" t="s">
        <v>34</v>
      </c>
      <c r="B133" s="37" t="s">
        <v>55</v>
      </c>
      <c r="C133" s="2" t="s">
        <v>18</v>
      </c>
      <c r="D133" s="39" t="s">
        <v>15</v>
      </c>
      <c r="E133" s="37" t="s">
        <v>20</v>
      </c>
      <c r="F133" s="37" t="s">
        <v>17</v>
      </c>
      <c r="G133" s="37" t="s">
        <v>21</v>
      </c>
      <c r="H133" s="41" t="s">
        <v>22</v>
      </c>
    </row>
    <row r="134" spans="1:8" ht="25.5" customHeight="1">
      <c r="A134" s="36"/>
      <c r="B134" s="38"/>
      <c r="C134" s="3" t="s">
        <v>14</v>
      </c>
      <c r="D134" s="40"/>
      <c r="E134" s="38"/>
      <c r="F134" s="38"/>
      <c r="G134" s="38"/>
      <c r="H134" s="42"/>
    </row>
    <row r="135" spans="1:8" ht="42" customHeight="1">
      <c r="A135" s="9">
        <v>71</v>
      </c>
      <c r="B135" s="12">
        <f aca="true" ca="1" t="shared" si="49" ref="B135:B144">IF(INDIRECT("高校新規!C"&amp;A135+1)="","",INDIRECT("高校新規!A"&amp;A135+1))</f>
      </c>
      <c r="C135" s="23" t="str">
        <f aca="true" ca="1" t="shared" si="50" ref="C135:C144">IF(INDIRECT("高校新規!B"&amp;A135+1)="","-------------------"&amp;CHAR(10)&amp;" ",ASC(INDIRECT("高校新規!C"&amp;A135+1))&amp;CHAR(10)&amp;INDIRECT("高校新規!B"&amp;A135+1))</f>
        <v>-------------------
 </v>
      </c>
      <c r="D135" s="15" t="str">
        <f aca="true" ca="1" t="shared" si="51" ref="D135:D144">IF(INDIRECT("高校新規!D"&amp;A135+1)="","男女",INDIRECT("高校新規!D"&amp;A135+1))</f>
        <v>男女</v>
      </c>
      <c r="E135" s="10">
        <f aca="true" ca="1" t="shared" si="52" ref="E135:E144">IF(INDIRECT("高校新規!i"&amp;A135+1)="","",INDIRECT("高校新規!i"&amp;A135+1))</f>
      </c>
      <c r="F135" s="24">
        <f aca="true" ca="1" t="shared" si="53" ref="F135:F144">IF(INDIRECT("高校新規!e"&amp;A135+1)="","",INDIRECT("高校新規!e"&amp;A135+1))</f>
      </c>
      <c r="G135" s="25" t="str">
        <f aca="true" ca="1" t="shared" si="54" ref="G135:G144">IF(INDIRECT("高校新規!g"&amp;A135+1)="","〒","〒"&amp;INDIRECT("高校新規!f"&amp;A135+1)&amp;"　"&amp;INDIRECT("高校新規!g"&amp;A135+1))</f>
        <v>〒</v>
      </c>
      <c r="H135" s="16">
        <f aca="true" ca="1" t="shared" si="55" ref="H135:H144">IF(INDIRECT("高校新規!h"&amp;A135+1)="","",INDIRECT("高校新規!h"&amp;A135+1))</f>
      </c>
    </row>
    <row r="136" spans="1:8" ht="42" customHeight="1">
      <c r="A136" s="9">
        <v>72</v>
      </c>
      <c r="B136" s="13">
        <f ca="1" t="shared" si="49"/>
      </c>
      <c r="C136" s="23" t="str">
        <f ca="1" t="shared" si="50"/>
        <v>-------------------
 </v>
      </c>
      <c r="D136" s="15" t="str">
        <f ca="1" t="shared" si="51"/>
        <v>男女</v>
      </c>
      <c r="E136" s="10">
        <f ca="1" t="shared" si="52"/>
      </c>
      <c r="F136" s="7">
        <f ca="1" t="shared" si="53"/>
      </c>
      <c r="G136" s="18" t="str">
        <f ca="1" t="shared" si="54"/>
        <v>〒</v>
      </c>
      <c r="H136" s="17">
        <f ca="1" t="shared" si="55"/>
      </c>
    </row>
    <row r="137" spans="1:8" ht="42" customHeight="1">
      <c r="A137" s="9">
        <v>73</v>
      </c>
      <c r="B137" s="13">
        <f ca="1" t="shared" si="49"/>
      </c>
      <c r="C137" s="23" t="str">
        <f ca="1" t="shared" si="50"/>
        <v>-------------------
 </v>
      </c>
      <c r="D137" s="15" t="str">
        <f ca="1" t="shared" si="51"/>
        <v>男女</v>
      </c>
      <c r="E137" s="10">
        <f ca="1" t="shared" si="52"/>
      </c>
      <c r="F137" s="7">
        <f ca="1" t="shared" si="53"/>
      </c>
      <c r="G137" s="18" t="str">
        <f ca="1" t="shared" si="54"/>
        <v>〒</v>
      </c>
      <c r="H137" s="17">
        <f ca="1" t="shared" si="55"/>
      </c>
    </row>
    <row r="138" spans="1:8" ht="42" customHeight="1">
      <c r="A138" s="9">
        <v>74</v>
      </c>
      <c r="B138" s="13">
        <f ca="1" t="shared" si="49"/>
      </c>
      <c r="C138" s="23" t="str">
        <f ca="1" t="shared" si="50"/>
        <v>-------------------
 </v>
      </c>
      <c r="D138" s="15" t="str">
        <f ca="1" t="shared" si="51"/>
        <v>男女</v>
      </c>
      <c r="E138" s="10">
        <f ca="1" t="shared" si="52"/>
      </c>
      <c r="F138" s="7">
        <f ca="1" t="shared" si="53"/>
      </c>
      <c r="G138" s="18" t="str">
        <f ca="1" t="shared" si="54"/>
        <v>〒</v>
      </c>
      <c r="H138" s="17">
        <f ca="1" t="shared" si="55"/>
      </c>
    </row>
    <row r="139" spans="1:8" ht="42" customHeight="1">
      <c r="A139" s="9">
        <v>75</v>
      </c>
      <c r="B139" s="13">
        <f ca="1" t="shared" si="49"/>
      </c>
      <c r="C139" s="23" t="str">
        <f ca="1" t="shared" si="50"/>
        <v>-------------------
 </v>
      </c>
      <c r="D139" s="15" t="str">
        <f ca="1" t="shared" si="51"/>
        <v>男女</v>
      </c>
      <c r="E139" s="10">
        <f ca="1" t="shared" si="52"/>
      </c>
      <c r="F139" s="7">
        <f ca="1" t="shared" si="53"/>
      </c>
      <c r="G139" s="18" t="str">
        <f ca="1" t="shared" si="54"/>
        <v>〒</v>
      </c>
      <c r="H139" s="17">
        <f ca="1" t="shared" si="55"/>
      </c>
    </row>
    <row r="140" spans="1:8" ht="42" customHeight="1">
      <c r="A140" s="9">
        <v>76</v>
      </c>
      <c r="B140" s="13">
        <f ca="1" t="shared" si="49"/>
      </c>
      <c r="C140" s="26" t="str">
        <f ca="1" t="shared" si="50"/>
        <v>-------------------
 </v>
      </c>
      <c r="D140" s="15" t="str">
        <f ca="1" t="shared" si="51"/>
        <v>男女</v>
      </c>
      <c r="E140" s="10">
        <f ca="1" t="shared" si="52"/>
      </c>
      <c r="F140" s="7">
        <f ca="1" t="shared" si="53"/>
      </c>
      <c r="G140" s="18" t="str">
        <f ca="1" t="shared" si="54"/>
        <v>〒</v>
      </c>
      <c r="H140" s="17">
        <f ca="1" t="shared" si="55"/>
      </c>
    </row>
    <row r="141" spans="1:8" ht="42" customHeight="1">
      <c r="A141" s="9">
        <v>77</v>
      </c>
      <c r="B141" s="13">
        <f ca="1" t="shared" si="49"/>
      </c>
      <c r="C141" s="26" t="str">
        <f ca="1" t="shared" si="50"/>
        <v>-------------------
 </v>
      </c>
      <c r="D141" s="15" t="str">
        <f ca="1" t="shared" si="51"/>
        <v>男女</v>
      </c>
      <c r="E141" s="10">
        <f ca="1" t="shared" si="52"/>
      </c>
      <c r="F141" s="7">
        <f ca="1" t="shared" si="53"/>
      </c>
      <c r="G141" s="18" t="str">
        <f ca="1" t="shared" si="54"/>
        <v>〒</v>
      </c>
      <c r="H141" s="17">
        <f ca="1" t="shared" si="55"/>
      </c>
    </row>
    <row r="142" spans="1:8" ht="42" customHeight="1">
      <c r="A142" s="9">
        <v>78</v>
      </c>
      <c r="B142" s="13">
        <f ca="1" t="shared" si="49"/>
      </c>
      <c r="C142" s="26" t="str">
        <f ca="1" t="shared" si="50"/>
        <v>-------------------
 </v>
      </c>
      <c r="D142" s="15" t="str">
        <f ca="1" t="shared" si="51"/>
        <v>男女</v>
      </c>
      <c r="E142" s="10">
        <f ca="1" t="shared" si="52"/>
      </c>
      <c r="F142" s="7">
        <f ca="1" t="shared" si="53"/>
      </c>
      <c r="G142" s="18" t="str">
        <f ca="1" t="shared" si="54"/>
        <v>〒</v>
      </c>
      <c r="H142" s="17">
        <f ca="1" t="shared" si="55"/>
      </c>
    </row>
    <row r="143" spans="1:8" ht="42" customHeight="1">
      <c r="A143" s="9">
        <v>79</v>
      </c>
      <c r="B143" s="13">
        <f ca="1" t="shared" si="49"/>
      </c>
      <c r="C143" s="26" t="str">
        <f ca="1" t="shared" si="50"/>
        <v>-------------------
 </v>
      </c>
      <c r="D143" s="15" t="str">
        <f ca="1" t="shared" si="51"/>
        <v>男女</v>
      </c>
      <c r="E143" s="10">
        <f ca="1" t="shared" si="52"/>
      </c>
      <c r="F143" s="7">
        <f ca="1" t="shared" si="53"/>
      </c>
      <c r="G143" s="18" t="str">
        <f ca="1" t="shared" si="54"/>
        <v>〒</v>
      </c>
      <c r="H143" s="17">
        <f ca="1" t="shared" si="55"/>
      </c>
    </row>
    <row r="144" spans="1:8" ht="42" customHeight="1" thickBot="1">
      <c r="A144" s="11">
        <v>80</v>
      </c>
      <c r="B144" s="14">
        <f ca="1" t="shared" si="49"/>
      </c>
      <c r="C144" s="27" t="str">
        <f ca="1" t="shared" si="50"/>
        <v>-------------------
 </v>
      </c>
      <c r="D144" s="19" t="str">
        <f ca="1" t="shared" si="51"/>
        <v>男女</v>
      </c>
      <c r="E144" s="20">
        <f ca="1" t="shared" si="52"/>
      </c>
      <c r="F144" s="8">
        <f ca="1" t="shared" si="53"/>
      </c>
      <c r="G144" s="21" t="str">
        <f ca="1" t="shared" si="54"/>
        <v>〒</v>
      </c>
      <c r="H144" s="22">
        <f ca="1" t="shared" si="55"/>
      </c>
    </row>
    <row r="145" spans="1:8" ht="18.75">
      <c r="A145" s="1" t="s">
        <v>16</v>
      </c>
      <c r="H145" s="31" t="s">
        <v>4</v>
      </c>
    </row>
    <row r="146" spans="1:7" ht="13.5">
      <c r="A146" t="s">
        <v>13</v>
      </c>
      <c r="G146" t="s">
        <v>30</v>
      </c>
    </row>
    <row r="147" spans="2:7" ht="13.5">
      <c r="B147" t="s">
        <v>3</v>
      </c>
      <c r="G147" t="s">
        <v>31</v>
      </c>
    </row>
    <row r="148" ht="13.5">
      <c r="B148" t="str">
        <f>B130</f>
        <v>（　）一　般　　　　　　　　　　4,500円（受講1,500＋申請3,000）</v>
      </c>
    </row>
    <row r="149" ht="13.5">
      <c r="B149" t="str">
        <f>B131</f>
        <v>（○）高校生　　　　　　　　　　3,500円（    〃   ＋申請2,000）</v>
      </c>
    </row>
    <row r="150" spans="2:8" ht="14.25" thickBot="1">
      <c r="B150" t="str">
        <f>B132</f>
        <v>（　）高校生（ジュニア資格有り）2,500円（    〃   ＋申請1,000）</v>
      </c>
      <c r="G150" s="34" t="str">
        <f>G132</f>
        <v>　　月　　日（　　）　　　　　　　　会場で実施</v>
      </c>
      <c r="H150" s="34">
        <f>H132</f>
        <v>0</v>
      </c>
    </row>
    <row r="151" spans="1:8" ht="15.75" customHeight="1">
      <c r="A151" s="35" t="s">
        <v>34</v>
      </c>
      <c r="B151" s="37" t="s">
        <v>55</v>
      </c>
      <c r="C151" s="2" t="s">
        <v>18</v>
      </c>
      <c r="D151" s="39" t="s">
        <v>15</v>
      </c>
      <c r="E151" s="37" t="s">
        <v>20</v>
      </c>
      <c r="F151" s="37" t="s">
        <v>17</v>
      </c>
      <c r="G151" s="37" t="s">
        <v>21</v>
      </c>
      <c r="H151" s="41" t="s">
        <v>22</v>
      </c>
    </row>
    <row r="152" spans="1:8" ht="25.5" customHeight="1">
      <c r="A152" s="36"/>
      <c r="B152" s="38"/>
      <c r="C152" s="3" t="s">
        <v>14</v>
      </c>
      <c r="D152" s="40"/>
      <c r="E152" s="38"/>
      <c r="F152" s="38"/>
      <c r="G152" s="38"/>
      <c r="H152" s="42"/>
    </row>
    <row r="153" spans="1:8" ht="42" customHeight="1">
      <c r="A153" s="9">
        <v>81</v>
      </c>
      <c r="B153" s="12">
        <f aca="true" ca="1" t="shared" si="56" ref="B153:B162">IF(INDIRECT("高校新規!C"&amp;A153+1)="","",INDIRECT("高校新規!A"&amp;A153+1))</f>
      </c>
      <c r="C153" s="23" t="str">
        <f aca="true" ca="1" t="shared" si="57" ref="C153:C162">IF(INDIRECT("高校新規!B"&amp;A153+1)="","-------------------"&amp;CHAR(10)&amp;" ",ASC(INDIRECT("高校新規!C"&amp;A153+1))&amp;CHAR(10)&amp;INDIRECT("高校新規!B"&amp;A153+1))</f>
        <v>-------------------
 </v>
      </c>
      <c r="D153" s="15" t="str">
        <f aca="true" ca="1" t="shared" si="58" ref="D153:D162">IF(INDIRECT("高校新規!D"&amp;A153+1)="","男女",INDIRECT("高校新規!D"&amp;A153+1))</f>
        <v>男女</v>
      </c>
      <c r="E153" s="10">
        <f aca="true" ca="1" t="shared" si="59" ref="E153:E162">IF(INDIRECT("高校新規!i"&amp;A153+1)="","",INDIRECT("高校新規!i"&amp;A153+1))</f>
      </c>
      <c r="F153" s="24">
        <f aca="true" ca="1" t="shared" si="60" ref="F153:F162">IF(INDIRECT("高校新規!e"&amp;A153+1)="","",INDIRECT("高校新規!e"&amp;A153+1))</f>
      </c>
      <c r="G153" s="25" t="str">
        <f aca="true" ca="1" t="shared" si="61" ref="G153:G162">IF(INDIRECT("高校新規!g"&amp;A153+1)="","〒","〒"&amp;INDIRECT("高校新規!f"&amp;A153+1)&amp;"　"&amp;INDIRECT("高校新規!g"&amp;A153+1))</f>
        <v>〒</v>
      </c>
      <c r="H153" s="16">
        <f aca="true" ca="1" t="shared" si="62" ref="H153:H162">IF(INDIRECT("高校新規!h"&amp;A153+1)="","",INDIRECT("高校新規!h"&amp;A153+1))</f>
      </c>
    </row>
    <row r="154" spans="1:8" ht="42" customHeight="1">
      <c r="A154" s="9">
        <v>82</v>
      </c>
      <c r="B154" s="13">
        <f ca="1" t="shared" si="56"/>
      </c>
      <c r="C154" s="23" t="str">
        <f ca="1" t="shared" si="57"/>
        <v>-------------------
 </v>
      </c>
      <c r="D154" s="15" t="str">
        <f ca="1" t="shared" si="58"/>
        <v>男女</v>
      </c>
      <c r="E154" s="10">
        <f ca="1" t="shared" si="59"/>
      </c>
      <c r="F154" s="7">
        <f ca="1" t="shared" si="60"/>
      </c>
      <c r="G154" s="18" t="str">
        <f ca="1" t="shared" si="61"/>
        <v>〒</v>
      </c>
      <c r="H154" s="17">
        <f ca="1" t="shared" si="62"/>
      </c>
    </row>
    <row r="155" spans="1:8" ht="42" customHeight="1">
      <c r="A155" s="9">
        <v>83</v>
      </c>
      <c r="B155" s="13">
        <f ca="1" t="shared" si="56"/>
      </c>
      <c r="C155" s="23" t="str">
        <f ca="1" t="shared" si="57"/>
        <v>-------------------
 </v>
      </c>
      <c r="D155" s="15" t="str">
        <f ca="1" t="shared" si="58"/>
        <v>男女</v>
      </c>
      <c r="E155" s="10">
        <f ca="1" t="shared" si="59"/>
      </c>
      <c r="F155" s="7">
        <f ca="1" t="shared" si="60"/>
      </c>
      <c r="G155" s="18" t="str">
        <f ca="1" t="shared" si="61"/>
        <v>〒</v>
      </c>
      <c r="H155" s="17">
        <f ca="1" t="shared" si="62"/>
      </c>
    </row>
    <row r="156" spans="1:8" ht="42" customHeight="1">
      <c r="A156" s="9">
        <v>84</v>
      </c>
      <c r="B156" s="13">
        <f ca="1" t="shared" si="56"/>
      </c>
      <c r="C156" s="23" t="str">
        <f ca="1" t="shared" si="57"/>
        <v>-------------------
 </v>
      </c>
      <c r="D156" s="15" t="str">
        <f ca="1" t="shared" si="58"/>
        <v>男女</v>
      </c>
      <c r="E156" s="10">
        <f ca="1" t="shared" si="59"/>
      </c>
      <c r="F156" s="7">
        <f ca="1" t="shared" si="60"/>
      </c>
      <c r="G156" s="18" t="str">
        <f ca="1" t="shared" si="61"/>
        <v>〒</v>
      </c>
      <c r="H156" s="17">
        <f ca="1" t="shared" si="62"/>
      </c>
    </row>
    <row r="157" spans="1:8" ht="42" customHeight="1">
      <c r="A157" s="9">
        <v>85</v>
      </c>
      <c r="B157" s="13">
        <f ca="1" t="shared" si="56"/>
      </c>
      <c r="C157" s="23" t="str">
        <f ca="1" t="shared" si="57"/>
        <v>-------------------
 </v>
      </c>
      <c r="D157" s="15" t="str">
        <f ca="1" t="shared" si="58"/>
        <v>男女</v>
      </c>
      <c r="E157" s="10">
        <f ca="1" t="shared" si="59"/>
      </c>
      <c r="F157" s="7">
        <f ca="1" t="shared" si="60"/>
      </c>
      <c r="G157" s="18" t="str">
        <f ca="1" t="shared" si="61"/>
        <v>〒</v>
      </c>
      <c r="H157" s="17">
        <f ca="1" t="shared" si="62"/>
      </c>
    </row>
    <row r="158" spans="1:8" ht="42" customHeight="1">
      <c r="A158" s="9">
        <v>86</v>
      </c>
      <c r="B158" s="13">
        <f ca="1" t="shared" si="56"/>
      </c>
      <c r="C158" s="26" t="str">
        <f ca="1" t="shared" si="57"/>
        <v>-------------------
 </v>
      </c>
      <c r="D158" s="15" t="str">
        <f ca="1" t="shared" si="58"/>
        <v>男女</v>
      </c>
      <c r="E158" s="10">
        <f ca="1" t="shared" si="59"/>
      </c>
      <c r="F158" s="7">
        <f ca="1" t="shared" si="60"/>
      </c>
      <c r="G158" s="18" t="str">
        <f ca="1" t="shared" si="61"/>
        <v>〒</v>
      </c>
      <c r="H158" s="17">
        <f ca="1" t="shared" si="62"/>
      </c>
    </row>
    <row r="159" spans="1:8" ht="42" customHeight="1">
      <c r="A159" s="9">
        <v>87</v>
      </c>
      <c r="B159" s="13">
        <f ca="1" t="shared" si="56"/>
      </c>
      <c r="C159" s="26" t="str">
        <f ca="1" t="shared" si="57"/>
        <v>-------------------
 </v>
      </c>
      <c r="D159" s="15" t="str">
        <f ca="1" t="shared" si="58"/>
        <v>男女</v>
      </c>
      <c r="E159" s="10">
        <f ca="1" t="shared" si="59"/>
      </c>
      <c r="F159" s="7">
        <f ca="1" t="shared" si="60"/>
      </c>
      <c r="G159" s="18" t="str">
        <f ca="1" t="shared" si="61"/>
        <v>〒</v>
      </c>
      <c r="H159" s="17">
        <f ca="1" t="shared" si="62"/>
      </c>
    </row>
    <row r="160" spans="1:8" ht="42" customHeight="1">
      <c r="A160" s="9">
        <v>88</v>
      </c>
      <c r="B160" s="13">
        <f ca="1" t="shared" si="56"/>
      </c>
      <c r="C160" s="26" t="str">
        <f ca="1" t="shared" si="57"/>
        <v>-------------------
 </v>
      </c>
      <c r="D160" s="15" t="str">
        <f ca="1" t="shared" si="58"/>
        <v>男女</v>
      </c>
      <c r="E160" s="10">
        <f ca="1" t="shared" si="59"/>
      </c>
      <c r="F160" s="7">
        <f ca="1" t="shared" si="60"/>
      </c>
      <c r="G160" s="18" t="str">
        <f ca="1" t="shared" si="61"/>
        <v>〒</v>
      </c>
      <c r="H160" s="17">
        <f ca="1" t="shared" si="62"/>
      </c>
    </row>
    <row r="161" spans="1:8" ht="42" customHeight="1">
      <c r="A161" s="9">
        <v>89</v>
      </c>
      <c r="B161" s="13">
        <f ca="1" t="shared" si="56"/>
      </c>
      <c r="C161" s="26" t="str">
        <f ca="1" t="shared" si="57"/>
        <v>-------------------
 </v>
      </c>
      <c r="D161" s="15" t="str">
        <f ca="1" t="shared" si="58"/>
        <v>男女</v>
      </c>
      <c r="E161" s="10">
        <f ca="1" t="shared" si="59"/>
      </c>
      <c r="F161" s="7">
        <f ca="1" t="shared" si="60"/>
      </c>
      <c r="G161" s="18" t="str">
        <f ca="1" t="shared" si="61"/>
        <v>〒</v>
      </c>
      <c r="H161" s="17">
        <f ca="1" t="shared" si="62"/>
      </c>
    </row>
    <row r="162" spans="1:8" ht="42" customHeight="1" thickBot="1">
      <c r="A162" s="11">
        <v>90</v>
      </c>
      <c r="B162" s="14">
        <f ca="1" t="shared" si="56"/>
      </c>
      <c r="C162" s="27" t="str">
        <f ca="1" t="shared" si="57"/>
        <v>-------------------
 </v>
      </c>
      <c r="D162" s="19" t="str">
        <f ca="1" t="shared" si="58"/>
        <v>男女</v>
      </c>
      <c r="E162" s="20">
        <f ca="1" t="shared" si="59"/>
      </c>
      <c r="F162" s="8">
        <f ca="1" t="shared" si="60"/>
      </c>
      <c r="G162" s="21" t="str">
        <f ca="1" t="shared" si="61"/>
        <v>〒</v>
      </c>
      <c r="H162" s="22">
        <f ca="1" t="shared" si="62"/>
      </c>
    </row>
    <row r="163" spans="1:8" ht="18.75">
      <c r="A163" s="1" t="s">
        <v>16</v>
      </c>
      <c r="H163" s="31" t="s">
        <v>4</v>
      </c>
    </row>
    <row r="164" spans="1:7" ht="13.5">
      <c r="A164" t="s">
        <v>13</v>
      </c>
      <c r="G164" t="s">
        <v>30</v>
      </c>
    </row>
    <row r="165" spans="2:7" ht="13.5">
      <c r="B165" t="s">
        <v>3</v>
      </c>
      <c r="G165" t="s">
        <v>31</v>
      </c>
    </row>
    <row r="166" ht="13.5">
      <c r="B166" t="str">
        <f>B148</f>
        <v>（　）一　般　　　　　　　　　　4,500円（受講1,500＋申請3,000）</v>
      </c>
    </row>
    <row r="167" ht="13.5">
      <c r="B167" t="str">
        <f>B149</f>
        <v>（○）高校生　　　　　　　　　　3,500円（    〃   ＋申請2,000）</v>
      </c>
    </row>
    <row r="168" spans="2:8" ht="14.25" thickBot="1">
      <c r="B168" t="str">
        <f>B150</f>
        <v>（　）高校生（ジュニア資格有り）2,500円（    〃   ＋申請1,000）</v>
      </c>
      <c r="G168" s="34" t="str">
        <f>G150</f>
        <v>　　月　　日（　　）　　　　　　　　会場で実施</v>
      </c>
      <c r="H168" s="34">
        <f>H150</f>
        <v>0</v>
      </c>
    </row>
    <row r="169" spans="1:8" ht="15.75" customHeight="1">
      <c r="A169" s="35" t="s">
        <v>34</v>
      </c>
      <c r="B169" s="37" t="s">
        <v>55</v>
      </c>
      <c r="C169" s="2" t="s">
        <v>18</v>
      </c>
      <c r="D169" s="39" t="s">
        <v>15</v>
      </c>
      <c r="E169" s="37" t="s">
        <v>20</v>
      </c>
      <c r="F169" s="37" t="s">
        <v>17</v>
      </c>
      <c r="G169" s="37" t="s">
        <v>21</v>
      </c>
      <c r="H169" s="41" t="s">
        <v>22</v>
      </c>
    </row>
    <row r="170" spans="1:8" ht="25.5" customHeight="1">
      <c r="A170" s="36"/>
      <c r="B170" s="38"/>
      <c r="C170" s="3" t="s">
        <v>14</v>
      </c>
      <c r="D170" s="40"/>
      <c r="E170" s="38"/>
      <c r="F170" s="38"/>
      <c r="G170" s="38"/>
      <c r="H170" s="42"/>
    </row>
    <row r="171" spans="1:8" ht="42" customHeight="1">
      <c r="A171" s="9">
        <v>91</v>
      </c>
      <c r="B171" s="12">
        <f aca="true" ca="1" t="shared" si="63" ref="B171:B180">IF(INDIRECT("高校新規!C"&amp;A171+1)="","",INDIRECT("高校新規!A"&amp;A171+1))</f>
      </c>
      <c r="C171" s="23" t="str">
        <f aca="true" ca="1" t="shared" si="64" ref="C171:C180">IF(INDIRECT("高校新規!B"&amp;A171+1)="","-------------------"&amp;CHAR(10)&amp;" ",ASC(INDIRECT("高校新規!C"&amp;A171+1))&amp;CHAR(10)&amp;INDIRECT("高校新規!B"&amp;A171+1))</f>
        <v>-------------------
 </v>
      </c>
      <c r="D171" s="15" t="str">
        <f aca="true" ca="1" t="shared" si="65" ref="D171:D180">IF(INDIRECT("高校新規!D"&amp;A171+1)="","男女",INDIRECT("高校新規!D"&amp;A171+1))</f>
        <v>男女</v>
      </c>
      <c r="E171" s="10">
        <f aca="true" ca="1" t="shared" si="66" ref="E171:E180">IF(INDIRECT("高校新規!i"&amp;A171+1)="","",INDIRECT("高校新規!i"&amp;A171+1))</f>
      </c>
      <c r="F171" s="24">
        <f aca="true" ca="1" t="shared" si="67" ref="F171:F180">IF(INDIRECT("高校新規!e"&amp;A171+1)="","",INDIRECT("高校新規!e"&amp;A171+1))</f>
      </c>
      <c r="G171" s="25" t="str">
        <f aca="true" ca="1" t="shared" si="68" ref="G171:G180">IF(INDIRECT("高校新規!g"&amp;A171+1)="","〒","〒"&amp;INDIRECT("高校新規!f"&amp;A171+1)&amp;"　"&amp;INDIRECT("高校新規!g"&amp;A171+1))</f>
        <v>〒</v>
      </c>
      <c r="H171" s="16">
        <f aca="true" ca="1" t="shared" si="69" ref="H171:H180">IF(INDIRECT("高校新規!h"&amp;A171+1)="","",INDIRECT("高校新規!h"&amp;A171+1))</f>
      </c>
    </row>
    <row r="172" spans="1:8" ht="42" customHeight="1">
      <c r="A172" s="9">
        <v>92</v>
      </c>
      <c r="B172" s="13">
        <f ca="1" t="shared" si="63"/>
      </c>
      <c r="C172" s="23" t="str">
        <f ca="1" t="shared" si="64"/>
        <v>-------------------
 </v>
      </c>
      <c r="D172" s="15" t="str">
        <f ca="1" t="shared" si="65"/>
        <v>男女</v>
      </c>
      <c r="E172" s="10">
        <f ca="1" t="shared" si="66"/>
      </c>
      <c r="F172" s="7">
        <f ca="1" t="shared" si="67"/>
      </c>
      <c r="G172" s="18" t="str">
        <f ca="1" t="shared" si="68"/>
        <v>〒</v>
      </c>
      <c r="H172" s="17">
        <f ca="1" t="shared" si="69"/>
      </c>
    </row>
    <row r="173" spans="1:8" ht="42" customHeight="1">
      <c r="A173" s="9">
        <v>93</v>
      </c>
      <c r="B173" s="13">
        <f ca="1" t="shared" si="63"/>
      </c>
      <c r="C173" s="23" t="str">
        <f ca="1" t="shared" si="64"/>
        <v>-------------------
 </v>
      </c>
      <c r="D173" s="15" t="str">
        <f ca="1" t="shared" si="65"/>
        <v>男女</v>
      </c>
      <c r="E173" s="10">
        <f ca="1" t="shared" si="66"/>
      </c>
      <c r="F173" s="7">
        <f ca="1" t="shared" si="67"/>
      </c>
      <c r="G173" s="18" t="str">
        <f ca="1" t="shared" si="68"/>
        <v>〒</v>
      </c>
      <c r="H173" s="17">
        <f ca="1" t="shared" si="69"/>
      </c>
    </row>
    <row r="174" spans="1:8" ht="42" customHeight="1">
      <c r="A174" s="9">
        <v>94</v>
      </c>
      <c r="B174" s="13">
        <f ca="1" t="shared" si="63"/>
      </c>
      <c r="C174" s="23" t="str">
        <f ca="1" t="shared" si="64"/>
        <v>-------------------
 </v>
      </c>
      <c r="D174" s="15" t="str">
        <f ca="1" t="shared" si="65"/>
        <v>男女</v>
      </c>
      <c r="E174" s="10">
        <f ca="1" t="shared" si="66"/>
      </c>
      <c r="F174" s="7">
        <f ca="1" t="shared" si="67"/>
      </c>
      <c r="G174" s="18" t="str">
        <f ca="1" t="shared" si="68"/>
        <v>〒</v>
      </c>
      <c r="H174" s="17">
        <f ca="1" t="shared" si="69"/>
      </c>
    </row>
    <row r="175" spans="1:8" ht="42" customHeight="1">
      <c r="A175" s="9">
        <v>95</v>
      </c>
      <c r="B175" s="13">
        <f ca="1" t="shared" si="63"/>
      </c>
      <c r="C175" s="23" t="str">
        <f ca="1" t="shared" si="64"/>
        <v>-------------------
 </v>
      </c>
      <c r="D175" s="15" t="str">
        <f ca="1" t="shared" si="65"/>
        <v>男女</v>
      </c>
      <c r="E175" s="10">
        <f ca="1" t="shared" si="66"/>
      </c>
      <c r="F175" s="7">
        <f ca="1" t="shared" si="67"/>
      </c>
      <c r="G175" s="18" t="str">
        <f ca="1" t="shared" si="68"/>
        <v>〒</v>
      </c>
      <c r="H175" s="17">
        <f ca="1" t="shared" si="69"/>
      </c>
    </row>
    <row r="176" spans="1:8" ht="42" customHeight="1">
      <c r="A176" s="9">
        <v>96</v>
      </c>
      <c r="B176" s="13">
        <f ca="1" t="shared" si="63"/>
      </c>
      <c r="C176" s="26" t="str">
        <f ca="1" t="shared" si="64"/>
        <v>-------------------
 </v>
      </c>
      <c r="D176" s="15" t="str">
        <f ca="1" t="shared" si="65"/>
        <v>男女</v>
      </c>
      <c r="E176" s="10">
        <f ca="1" t="shared" si="66"/>
      </c>
      <c r="F176" s="7">
        <f ca="1" t="shared" si="67"/>
      </c>
      <c r="G176" s="18" t="str">
        <f ca="1" t="shared" si="68"/>
        <v>〒</v>
      </c>
      <c r="H176" s="17">
        <f ca="1" t="shared" si="69"/>
      </c>
    </row>
    <row r="177" spans="1:8" ht="42" customHeight="1">
      <c r="A177" s="9">
        <v>97</v>
      </c>
      <c r="B177" s="13">
        <f ca="1" t="shared" si="63"/>
      </c>
      <c r="C177" s="26" t="str">
        <f ca="1" t="shared" si="64"/>
        <v>-------------------
 </v>
      </c>
      <c r="D177" s="15" t="str">
        <f ca="1" t="shared" si="65"/>
        <v>男女</v>
      </c>
      <c r="E177" s="10">
        <f ca="1" t="shared" si="66"/>
      </c>
      <c r="F177" s="7">
        <f ca="1" t="shared" si="67"/>
      </c>
      <c r="G177" s="18" t="str">
        <f ca="1" t="shared" si="68"/>
        <v>〒</v>
      </c>
      <c r="H177" s="17">
        <f ca="1" t="shared" si="69"/>
      </c>
    </row>
    <row r="178" spans="1:8" ht="42" customHeight="1">
      <c r="A178" s="9">
        <v>98</v>
      </c>
      <c r="B178" s="13">
        <f ca="1" t="shared" si="63"/>
      </c>
      <c r="C178" s="26" t="str">
        <f ca="1" t="shared" si="64"/>
        <v>-------------------
 </v>
      </c>
      <c r="D178" s="15" t="str">
        <f ca="1" t="shared" si="65"/>
        <v>男女</v>
      </c>
      <c r="E178" s="10">
        <f ca="1" t="shared" si="66"/>
      </c>
      <c r="F178" s="7">
        <f ca="1" t="shared" si="67"/>
      </c>
      <c r="G178" s="18" t="str">
        <f ca="1" t="shared" si="68"/>
        <v>〒</v>
      </c>
      <c r="H178" s="17">
        <f ca="1" t="shared" si="69"/>
      </c>
    </row>
    <row r="179" spans="1:8" ht="42" customHeight="1">
      <c r="A179" s="9">
        <v>99</v>
      </c>
      <c r="B179" s="13">
        <f ca="1" t="shared" si="63"/>
      </c>
      <c r="C179" s="26" t="str">
        <f ca="1" t="shared" si="64"/>
        <v>-------------------
 </v>
      </c>
      <c r="D179" s="15" t="str">
        <f ca="1" t="shared" si="65"/>
        <v>男女</v>
      </c>
      <c r="E179" s="10">
        <f ca="1" t="shared" si="66"/>
      </c>
      <c r="F179" s="7">
        <f ca="1" t="shared" si="67"/>
      </c>
      <c r="G179" s="18" t="str">
        <f ca="1" t="shared" si="68"/>
        <v>〒</v>
      </c>
      <c r="H179" s="17">
        <f ca="1" t="shared" si="69"/>
      </c>
    </row>
    <row r="180" spans="1:8" ht="42" customHeight="1" thickBot="1">
      <c r="A180" s="11">
        <v>100</v>
      </c>
      <c r="B180" s="14">
        <f ca="1" t="shared" si="63"/>
      </c>
      <c r="C180" s="27" t="str">
        <f ca="1" t="shared" si="64"/>
        <v>-------------------
 </v>
      </c>
      <c r="D180" s="19" t="str">
        <f ca="1" t="shared" si="65"/>
        <v>男女</v>
      </c>
      <c r="E180" s="20">
        <f ca="1" t="shared" si="66"/>
      </c>
      <c r="F180" s="8">
        <f ca="1" t="shared" si="67"/>
      </c>
      <c r="G180" s="21" t="str">
        <f ca="1" t="shared" si="68"/>
        <v>〒</v>
      </c>
      <c r="H180" s="22">
        <f ca="1" t="shared" si="69"/>
      </c>
    </row>
  </sheetData>
  <sheetProtection sheet="1" objects="1" scenarios="1"/>
  <mergeCells count="80">
    <mergeCell ref="A7:A8"/>
    <mergeCell ref="B7:B8"/>
    <mergeCell ref="G6:H6"/>
    <mergeCell ref="G7:G8"/>
    <mergeCell ref="H7:H8"/>
    <mergeCell ref="D7:D8"/>
    <mergeCell ref="E7:E8"/>
    <mergeCell ref="F7:F8"/>
    <mergeCell ref="G24:H24"/>
    <mergeCell ref="A25:A26"/>
    <mergeCell ref="B25:B26"/>
    <mergeCell ref="D25:D26"/>
    <mergeCell ref="E25:E26"/>
    <mergeCell ref="F25:F26"/>
    <mergeCell ref="G25:G26"/>
    <mergeCell ref="H25:H26"/>
    <mergeCell ref="G43:G44"/>
    <mergeCell ref="H43:H44"/>
    <mergeCell ref="A43:A44"/>
    <mergeCell ref="B43:B44"/>
    <mergeCell ref="D43:D44"/>
    <mergeCell ref="E43:E44"/>
    <mergeCell ref="G42:H42"/>
    <mergeCell ref="G60:H60"/>
    <mergeCell ref="A61:A62"/>
    <mergeCell ref="B61:B62"/>
    <mergeCell ref="D61:D62"/>
    <mergeCell ref="E61:E62"/>
    <mergeCell ref="F61:F62"/>
    <mergeCell ref="G61:G62"/>
    <mergeCell ref="H61:H62"/>
    <mergeCell ref="F43:F44"/>
    <mergeCell ref="G78:H78"/>
    <mergeCell ref="A79:A80"/>
    <mergeCell ref="B79:B80"/>
    <mergeCell ref="D79:D80"/>
    <mergeCell ref="E79:E80"/>
    <mergeCell ref="F79:F80"/>
    <mergeCell ref="G79:G80"/>
    <mergeCell ref="H79:H80"/>
    <mergeCell ref="G96:H96"/>
    <mergeCell ref="A97:A98"/>
    <mergeCell ref="B97:B98"/>
    <mergeCell ref="D97:D98"/>
    <mergeCell ref="E97:E98"/>
    <mergeCell ref="F97:F98"/>
    <mergeCell ref="G97:G98"/>
    <mergeCell ref="H97:H98"/>
    <mergeCell ref="G114:H114"/>
    <mergeCell ref="A115:A116"/>
    <mergeCell ref="B115:B116"/>
    <mergeCell ref="D115:D116"/>
    <mergeCell ref="E115:E116"/>
    <mergeCell ref="F115:F116"/>
    <mergeCell ref="G115:G116"/>
    <mergeCell ref="H115:H116"/>
    <mergeCell ref="G132:H132"/>
    <mergeCell ref="A133:A134"/>
    <mergeCell ref="B133:B134"/>
    <mergeCell ref="D133:D134"/>
    <mergeCell ref="E133:E134"/>
    <mergeCell ref="F133:F134"/>
    <mergeCell ref="G133:G134"/>
    <mergeCell ref="H133:H134"/>
    <mergeCell ref="G150:H150"/>
    <mergeCell ref="A151:A152"/>
    <mergeCell ref="B151:B152"/>
    <mergeCell ref="D151:D152"/>
    <mergeCell ref="E151:E152"/>
    <mergeCell ref="F151:F152"/>
    <mergeCell ref="G151:G152"/>
    <mergeCell ref="H151:H152"/>
    <mergeCell ref="G168:H168"/>
    <mergeCell ref="A169:A170"/>
    <mergeCell ref="B169:B170"/>
    <mergeCell ref="D169:D170"/>
    <mergeCell ref="E169:E170"/>
    <mergeCell ref="F169:F170"/>
    <mergeCell ref="G169:G170"/>
    <mergeCell ref="H169:H170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.8984375" style="4" bestFit="1" customWidth="1"/>
    <col min="2" max="2" width="16.09765625" style="0" bestFit="1" customWidth="1"/>
    <col min="3" max="3" width="18.3984375" style="0" bestFit="1" customWidth="1"/>
    <col min="4" max="4" width="5.5" style="4" bestFit="1" customWidth="1"/>
    <col min="5" max="5" width="9.5" style="0" bestFit="1" customWidth="1"/>
    <col min="6" max="6" width="9.5" style="4" bestFit="1" customWidth="1"/>
    <col min="7" max="7" width="40.5" style="0" bestFit="1" customWidth="1"/>
    <col min="8" max="8" width="13.8984375" style="4" bestFit="1" customWidth="1"/>
    <col min="9" max="9" width="16.59765625" style="4" customWidth="1"/>
  </cols>
  <sheetData>
    <row r="1" spans="1:9" ht="13.5">
      <c r="A1" s="4" t="s">
        <v>56</v>
      </c>
      <c r="B1" s="4" t="s">
        <v>24</v>
      </c>
      <c r="C1" s="4" t="s">
        <v>36</v>
      </c>
      <c r="D1" s="4" t="s">
        <v>15</v>
      </c>
      <c r="E1" s="4" t="s">
        <v>25</v>
      </c>
      <c r="F1" s="4" t="s">
        <v>26</v>
      </c>
      <c r="G1" s="4" t="s">
        <v>27</v>
      </c>
      <c r="H1" s="4" t="s">
        <v>28</v>
      </c>
      <c r="I1" s="4" t="s">
        <v>33</v>
      </c>
    </row>
    <row r="2" spans="1:10" ht="13.5">
      <c r="A2" s="30">
        <v>12345678</v>
      </c>
      <c r="B2" t="s">
        <v>60</v>
      </c>
      <c r="C2" t="s">
        <v>61</v>
      </c>
      <c r="D2" s="4" t="s">
        <v>29</v>
      </c>
      <c r="E2" s="6">
        <v>36618</v>
      </c>
      <c r="F2" s="4" t="s">
        <v>62</v>
      </c>
      <c r="G2" t="s">
        <v>63</v>
      </c>
      <c r="H2" s="4" t="s">
        <v>64</v>
      </c>
      <c r="I2" s="4" t="s">
        <v>65</v>
      </c>
      <c r="J2" s="5" t="s">
        <v>32</v>
      </c>
    </row>
    <row r="3" spans="1:5" ht="13.5">
      <c r="A3" s="30"/>
      <c r="E3" s="6"/>
    </row>
    <row r="4" spans="1:5" ht="13.5">
      <c r="A4" s="30"/>
      <c r="E4" s="6"/>
    </row>
    <row r="5" spans="1:5" ht="13.5">
      <c r="A5" s="30"/>
      <c r="E5" s="6"/>
    </row>
    <row r="6" spans="1:5" ht="13.5">
      <c r="A6" s="30"/>
      <c r="E6" s="6"/>
    </row>
    <row r="7" spans="1:5" ht="13.5">
      <c r="A7" s="30"/>
      <c r="E7" s="6"/>
    </row>
    <row r="8" spans="1:5" ht="13.5">
      <c r="A8" s="30"/>
      <c r="E8" s="6"/>
    </row>
    <row r="9" spans="1:5" ht="13.5">
      <c r="A9" s="30"/>
      <c r="E9" s="6"/>
    </row>
    <row r="10" spans="1:5" ht="13.5">
      <c r="A10" s="30"/>
      <c r="E10" s="6"/>
    </row>
    <row r="11" spans="1:5" ht="13.5">
      <c r="A11" s="30"/>
      <c r="E11" s="6"/>
    </row>
    <row r="12" spans="1:5" ht="13.5">
      <c r="A12" s="30"/>
      <c r="E12" s="6"/>
    </row>
    <row r="13" spans="1:5" ht="13.5">
      <c r="A13" s="30"/>
      <c r="E13" s="6"/>
    </row>
    <row r="14" spans="1:5" ht="13.5">
      <c r="A14" s="30"/>
      <c r="E14" s="6"/>
    </row>
    <row r="15" spans="1:5" ht="13.5">
      <c r="A15" s="30"/>
      <c r="E15" s="6"/>
    </row>
    <row r="16" spans="1:5" ht="13.5">
      <c r="A16" s="30"/>
      <c r="E16" s="6"/>
    </row>
    <row r="17" spans="1:5" ht="13.5">
      <c r="A17" s="30"/>
      <c r="E17" s="6"/>
    </row>
    <row r="18" spans="1:5" ht="13.5">
      <c r="A18" s="30"/>
      <c r="E18" s="6"/>
    </row>
    <row r="19" spans="1:5" ht="13.5">
      <c r="A19" s="30"/>
      <c r="E19" s="6"/>
    </row>
    <row r="20" spans="1:5" ht="13.5">
      <c r="A20" s="30"/>
      <c r="E20" s="6"/>
    </row>
    <row r="21" spans="1:5" ht="13.5">
      <c r="A21" s="30"/>
      <c r="E21" s="6"/>
    </row>
    <row r="22" spans="1:5" ht="13.5">
      <c r="A22" s="30"/>
      <c r="E22" s="6"/>
    </row>
    <row r="23" spans="1:5" ht="13.5">
      <c r="A23" s="30"/>
      <c r="E23" s="6"/>
    </row>
    <row r="24" spans="1:5" ht="13.5">
      <c r="A24" s="30"/>
      <c r="E24" s="6"/>
    </row>
    <row r="25" spans="1:5" ht="13.5">
      <c r="A25" s="30"/>
      <c r="E25" s="6"/>
    </row>
    <row r="26" spans="1:5" ht="13.5">
      <c r="A26" s="30"/>
      <c r="E26" s="6"/>
    </row>
    <row r="27" spans="1:5" ht="13.5">
      <c r="A27" s="30"/>
      <c r="E27" s="6"/>
    </row>
    <row r="28" spans="1:5" ht="13.5">
      <c r="A28" s="30"/>
      <c r="E28" s="6"/>
    </row>
    <row r="29" spans="1:5" ht="13.5">
      <c r="A29" s="30"/>
      <c r="E29" s="6"/>
    </row>
    <row r="30" spans="1:5" ht="13.5">
      <c r="A30" s="30"/>
      <c r="E30" s="6"/>
    </row>
    <row r="31" spans="1:5" ht="13.5">
      <c r="A31" s="30"/>
      <c r="E31" s="6"/>
    </row>
    <row r="32" spans="1:5" ht="13.5">
      <c r="A32" s="30"/>
      <c r="E32" s="6"/>
    </row>
    <row r="33" spans="1:5" ht="13.5">
      <c r="A33" s="30"/>
      <c r="E33" s="6"/>
    </row>
    <row r="34" spans="1:5" ht="13.5">
      <c r="A34" s="30"/>
      <c r="E34" s="6"/>
    </row>
    <row r="35" spans="1:5" ht="13.5">
      <c r="A35" s="30"/>
      <c r="E35" s="6"/>
    </row>
    <row r="36" spans="1:5" ht="13.5">
      <c r="A36" s="30"/>
      <c r="E36" s="6"/>
    </row>
    <row r="37" spans="1:5" ht="13.5">
      <c r="A37" s="30"/>
      <c r="E37" s="6"/>
    </row>
    <row r="38" spans="1:5" ht="13.5">
      <c r="A38" s="30"/>
      <c r="E38" s="6"/>
    </row>
    <row r="39" spans="1:5" ht="13.5">
      <c r="A39" s="30"/>
      <c r="E39" s="6"/>
    </row>
    <row r="40" spans="1:5" ht="13.5">
      <c r="A40" s="30"/>
      <c r="E40" s="6"/>
    </row>
    <row r="41" spans="1:5" ht="13.5">
      <c r="A41" s="30"/>
      <c r="E41" s="6"/>
    </row>
    <row r="42" spans="1:5" ht="13.5">
      <c r="A42" s="30"/>
      <c r="E42" s="6"/>
    </row>
    <row r="43" spans="1:5" ht="13.5">
      <c r="A43" s="30"/>
      <c r="E43" s="6"/>
    </row>
    <row r="44" spans="1:5" ht="13.5">
      <c r="A44" s="30"/>
      <c r="E44" s="6"/>
    </row>
    <row r="45" spans="1:5" ht="13.5">
      <c r="A45" s="30"/>
      <c r="E45" s="6"/>
    </row>
    <row r="46" spans="1:5" ht="13.5">
      <c r="A46" s="30"/>
      <c r="E46" s="6"/>
    </row>
    <row r="47" spans="1:5" ht="13.5">
      <c r="A47" s="30"/>
      <c r="E47" s="6"/>
    </row>
    <row r="48" spans="1:5" ht="13.5">
      <c r="A48" s="30"/>
      <c r="E48" s="6"/>
    </row>
    <row r="49" spans="1:5" ht="13.5">
      <c r="A49" s="30"/>
      <c r="E49" s="6"/>
    </row>
    <row r="50" spans="1:5" ht="13.5">
      <c r="A50" s="30"/>
      <c r="E50" s="6"/>
    </row>
    <row r="51" spans="1:5" ht="13.5">
      <c r="A51" s="30"/>
      <c r="E51" s="6"/>
    </row>
    <row r="52" spans="1:5" ht="13.5">
      <c r="A52" s="30"/>
      <c r="E52" s="6"/>
    </row>
    <row r="53" spans="1:5" ht="13.5">
      <c r="A53" s="30"/>
      <c r="E53" s="6"/>
    </row>
    <row r="54" spans="1:5" ht="13.5">
      <c r="A54" s="30"/>
      <c r="E54" s="6"/>
    </row>
    <row r="55" spans="1:5" ht="13.5">
      <c r="A55" s="30"/>
      <c r="E55" s="6"/>
    </row>
    <row r="56" spans="1:5" ht="13.5">
      <c r="A56" s="30"/>
      <c r="E56" s="6"/>
    </row>
    <row r="57" spans="1:5" ht="13.5">
      <c r="A57" s="30"/>
      <c r="E57" s="6"/>
    </row>
    <row r="58" spans="1:5" ht="13.5">
      <c r="A58" s="30"/>
      <c r="E58" s="6"/>
    </row>
    <row r="59" spans="1:5" ht="13.5">
      <c r="A59" s="30"/>
      <c r="E59" s="6"/>
    </row>
    <row r="60" spans="1:5" ht="13.5">
      <c r="A60" s="30"/>
      <c r="E60" s="6"/>
    </row>
    <row r="61" spans="1:5" ht="13.5">
      <c r="A61" s="30"/>
      <c r="E61" s="6"/>
    </row>
    <row r="62" spans="1:5" ht="13.5">
      <c r="A62" s="30"/>
      <c r="E62" s="6"/>
    </row>
    <row r="63" spans="1:5" ht="13.5">
      <c r="A63" s="30"/>
      <c r="E63" s="6"/>
    </row>
    <row r="64" spans="1:5" ht="13.5">
      <c r="A64" s="30"/>
      <c r="E64" s="6"/>
    </row>
    <row r="65" spans="1:5" ht="13.5">
      <c r="A65" s="30"/>
      <c r="E65" s="6"/>
    </row>
    <row r="66" spans="1:5" ht="13.5">
      <c r="A66" s="30"/>
      <c r="E66" s="6"/>
    </row>
    <row r="67" spans="1:5" ht="13.5">
      <c r="A67" s="30"/>
      <c r="E67" s="6"/>
    </row>
    <row r="68" spans="1:5" ht="13.5">
      <c r="A68" s="30"/>
      <c r="E68" s="6"/>
    </row>
    <row r="69" spans="1:5" ht="13.5">
      <c r="A69" s="30"/>
      <c r="E69" s="6"/>
    </row>
    <row r="70" spans="1:5" ht="13.5">
      <c r="A70" s="30"/>
      <c r="E70" s="6"/>
    </row>
    <row r="71" spans="1:5" ht="13.5">
      <c r="A71" s="30"/>
      <c r="E71" s="6"/>
    </row>
    <row r="72" spans="1:5" ht="13.5">
      <c r="A72" s="30"/>
      <c r="E72" s="6"/>
    </row>
    <row r="73" spans="1:5" ht="13.5">
      <c r="A73" s="30"/>
      <c r="E73" s="6"/>
    </row>
    <row r="74" spans="1:5" ht="13.5">
      <c r="A74" s="30"/>
      <c r="E74" s="6"/>
    </row>
    <row r="75" spans="1:5" ht="13.5">
      <c r="A75" s="30"/>
      <c r="E75" s="6"/>
    </row>
    <row r="76" spans="1:5" ht="13.5">
      <c r="A76" s="30"/>
      <c r="E76" s="6"/>
    </row>
    <row r="77" spans="1:5" ht="13.5">
      <c r="A77" s="30"/>
      <c r="E77" s="6"/>
    </row>
    <row r="78" spans="1:5" ht="13.5">
      <c r="A78" s="30"/>
      <c r="E78" s="6"/>
    </row>
    <row r="79" spans="1:5" ht="13.5">
      <c r="A79" s="30"/>
      <c r="E79" s="6"/>
    </row>
    <row r="80" spans="1:5" ht="13.5">
      <c r="A80" s="30"/>
      <c r="E80" s="6"/>
    </row>
    <row r="81" spans="1:5" ht="13.5">
      <c r="A81" s="30"/>
      <c r="E81" s="6"/>
    </row>
    <row r="82" spans="1:5" ht="13.5">
      <c r="A82" s="30"/>
      <c r="E82" s="6"/>
    </row>
    <row r="83" spans="1:5" ht="13.5">
      <c r="A83" s="30"/>
      <c r="E83" s="6"/>
    </row>
    <row r="84" spans="1:5" ht="13.5">
      <c r="A84" s="30"/>
      <c r="E84" s="6"/>
    </row>
    <row r="85" spans="1:5" ht="13.5">
      <c r="A85" s="30"/>
      <c r="E85" s="6"/>
    </row>
    <row r="86" spans="1:5" ht="13.5">
      <c r="A86" s="30"/>
      <c r="E86" s="6"/>
    </row>
    <row r="87" spans="1:5" ht="13.5">
      <c r="A87" s="30"/>
      <c r="E87" s="6"/>
    </row>
    <row r="88" spans="1:5" ht="13.5">
      <c r="A88" s="30"/>
      <c r="E88" s="6"/>
    </row>
    <row r="89" spans="1:5" ht="13.5">
      <c r="A89" s="30"/>
      <c r="E89" s="6"/>
    </row>
    <row r="90" spans="1:5" ht="13.5">
      <c r="A90" s="30"/>
      <c r="E90" s="6"/>
    </row>
    <row r="91" spans="1:5" ht="13.5">
      <c r="A91" s="30"/>
      <c r="E91" s="6"/>
    </row>
    <row r="92" spans="1:5" ht="13.5">
      <c r="A92" s="30"/>
      <c r="E92" s="6"/>
    </row>
    <row r="93" spans="1:5" ht="13.5">
      <c r="A93" s="30"/>
      <c r="E93" s="6"/>
    </row>
    <row r="94" spans="1:5" ht="13.5">
      <c r="A94" s="30"/>
      <c r="E94" s="6"/>
    </row>
    <row r="95" spans="1:5" ht="13.5">
      <c r="A95" s="30"/>
      <c r="E95" s="6"/>
    </row>
    <row r="96" spans="1:5" ht="13.5">
      <c r="A96" s="30"/>
      <c r="E96" s="6"/>
    </row>
    <row r="97" spans="1:5" ht="13.5">
      <c r="A97" s="30"/>
      <c r="E97" s="6"/>
    </row>
    <row r="98" spans="1:5" ht="13.5">
      <c r="A98" s="30"/>
      <c r="E98" s="6"/>
    </row>
    <row r="99" spans="1:5" ht="13.5">
      <c r="A99" s="30"/>
      <c r="E99" s="6"/>
    </row>
    <row r="100" spans="1:5" ht="13.5">
      <c r="A100" s="30"/>
      <c r="E100" s="6"/>
    </row>
    <row r="101" spans="1:5" ht="13.5">
      <c r="A101" s="30"/>
      <c r="E101" s="6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16.59765625" style="0" customWidth="1"/>
    <col min="3" max="3" width="20.59765625" style="0" customWidth="1"/>
    <col min="4" max="4" width="3.59765625" style="0" customWidth="1"/>
    <col min="5" max="5" width="22.59765625" style="0" customWidth="1"/>
    <col min="6" max="6" width="14.59765625" style="0" customWidth="1"/>
    <col min="7" max="7" width="40.59765625" style="0" customWidth="1"/>
    <col min="8" max="8" width="16.59765625" style="0" customWidth="1"/>
  </cols>
  <sheetData>
    <row r="1" spans="1:8" ht="18.75">
      <c r="A1" s="1" t="s">
        <v>16</v>
      </c>
      <c r="H1" s="31" t="s">
        <v>37</v>
      </c>
    </row>
    <row r="2" spans="1:7" ht="13.5">
      <c r="A2" t="s">
        <v>13</v>
      </c>
      <c r="G2" t="s">
        <v>30</v>
      </c>
    </row>
    <row r="3" spans="2:7" ht="13.5">
      <c r="B3" t="s">
        <v>3</v>
      </c>
      <c r="G3" t="s">
        <v>31</v>
      </c>
    </row>
    <row r="4" ht="13.5">
      <c r="B4" s="31" t="s">
        <v>2</v>
      </c>
    </row>
    <row r="5" ht="13.5">
      <c r="B5" s="31" t="s">
        <v>1</v>
      </c>
    </row>
    <row r="6" spans="2:8" ht="14.25" thickBot="1">
      <c r="B6" s="31" t="s">
        <v>45</v>
      </c>
      <c r="G6" s="43" t="s">
        <v>23</v>
      </c>
      <c r="H6" s="43"/>
    </row>
    <row r="7" spans="1:8" ht="15.75" customHeight="1">
      <c r="A7" s="35" t="s">
        <v>34</v>
      </c>
      <c r="B7" s="37" t="s">
        <v>19</v>
      </c>
      <c r="C7" s="2" t="s">
        <v>18</v>
      </c>
      <c r="D7" s="39" t="s">
        <v>15</v>
      </c>
      <c r="E7" s="37" t="s">
        <v>20</v>
      </c>
      <c r="F7" s="37" t="s">
        <v>17</v>
      </c>
      <c r="G7" s="37" t="s">
        <v>21</v>
      </c>
      <c r="H7" s="41" t="s">
        <v>22</v>
      </c>
    </row>
    <row r="8" spans="1:8" ht="25.5" customHeight="1">
      <c r="A8" s="36"/>
      <c r="B8" s="38"/>
      <c r="C8" s="3" t="s">
        <v>14</v>
      </c>
      <c r="D8" s="40"/>
      <c r="E8" s="38"/>
      <c r="F8" s="38"/>
      <c r="G8" s="38"/>
      <c r="H8" s="42"/>
    </row>
    <row r="9" spans="1:8" ht="42" customHeight="1">
      <c r="A9" s="9">
        <v>1</v>
      </c>
      <c r="B9" s="12">
        <f ca="1">IF(INDIRECT("高校ジュニア移行!C"&amp;A9+1)="","",INDIRECT("高校ジュニア移行!A"&amp;A9+1))</f>
        <v>12345678</v>
      </c>
      <c r="C9" s="23" t="str">
        <f ca="1">IF(INDIRECT("高校ジュニア移行!B"&amp;A9+1)="","-------------------"&amp;CHAR(10)&amp;" ",ASC(INDIRECT("高校ジュニア移行!C"&amp;A9+1))&amp;CHAR(10)&amp;INDIRECT("高校ジュニア移行!B"&amp;A9+1))</f>
        <v>ｶｽｶﾍﾞ ﾀﾛｳ
春日部　太郎</v>
      </c>
      <c r="D9" s="15" t="str">
        <f ca="1">IF(INDIRECT("高校ジュニア移行!D"&amp;A9+1)="","男女",INDIRECT("高校ジュニア移行!D"&amp;A9+1))</f>
        <v>男</v>
      </c>
      <c r="E9" s="10" t="str">
        <f ca="1">IF(INDIRECT("高校ジュニア移行!i"&amp;A9+1)="","",INDIRECT("高校ジュニア移行!i"&amp;A9+1))</f>
        <v>春日部工業高校</v>
      </c>
      <c r="F9" s="24">
        <f ca="1">IF(INDIRECT("高校ジュニア移行!e"&amp;A9+1)="","",INDIRECT("高校ジュニア移行!e"&amp;A9+1))</f>
        <v>36618</v>
      </c>
      <c r="G9" s="25" t="str">
        <f ca="1">IF(INDIRECT("高校ジュニア移行!g"&amp;A9+1)="","〒","〒"&amp;INDIRECT("高校ジュニア移行!f"&amp;A9+1)&amp;"　"&amp;INDIRECT("高校ジュニア移行!g"&amp;A9+1))</f>
        <v>〒344-0053　春日部市梅田本町1-1-1</v>
      </c>
      <c r="H9" s="16" t="str">
        <f ca="1">IF(INDIRECT("高校ジュニア移行!h"&amp;A9+1)="","",INDIRECT("高校ジュニア移行!h"&amp;A9+1))</f>
        <v>048-761-5235</v>
      </c>
    </row>
    <row r="10" spans="1:8" ht="42" customHeight="1">
      <c r="A10" s="9">
        <v>2</v>
      </c>
      <c r="B10" s="12">
        <f aca="true" ca="1" t="shared" si="0" ref="B10:B18">IF(INDIRECT("高校ジュニア移行!C"&amp;A10+1)="","",INDIRECT("高校ジュニア移行!A"&amp;A10+1))</f>
      </c>
      <c r="C10" s="23" t="str">
        <f aca="true" ca="1" t="shared" si="1" ref="C10:C18">IF(INDIRECT("高校ジュニア移行!B"&amp;A10+1)="","-------------------"&amp;CHAR(10)&amp;" ",ASC(INDIRECT("高校ジュニア移行!C"&amp;A10+1))&amp;CHAR(10)&amp;INDIRECT("高校ジュニア移行!B"&amp;A10+1))</f>
        <v>-------------------
 </v>
      </c>
      <c r="D10" s="15" t="str">
        <f aca="true" ca="1" t="shared" si="2" ref="D10:D18">IF(INDIRECT("高校ジュニア移行!D"&amp;A10+1)="","男女",INDIRECT("高校ジュニア移行!D"&amp;A10+1))</f>
        <v>男女</v>
      </c>
      <c r="E10" s="10">
        <f aca="true" ca="1" t="shared" si="3" ref="E10:E18">IF(INDIRECT("高校ジュニア移行!i"&amp;A10+1)="","",INDIRECT("高校ジュニア移行!i"&amp;A10+1))</f>
      </c>
      <c r="F10" s="24">
        <f aca="true" ca="1" t="shared" si="4" ref="F10:F18">IF(INDIRECT("高校ジュニア移行!e"&amp;A10+1)="","",INDIRECT("高校ジュニア移行!e"&amp;A10+1))</f>
      </c>
      <c r="G10" s="18" t="str">
        <f aca="true" ca="1" t="shared" si="5" ref="G10:G18">IF(INDIRECT("高校ジュニア移行!g"&amp;A10+1)="","〒","〒"&amp;INDIRECT("高校ジュニア移行!f"&amp;A10+1)&amp;"　"&amp;INDIRECT("高校ジュニア移行!g"&amp;A10+1))</f>
        <v>〒</v>
      </c>
      <c r="H10" s="17">
        <f aca="true" ca="1" t="shared" si="6" ref="H10:H18">IF(INDIRECT("高校ジュニア移行!h"&amp;A10+1)="","",INDIRECT("高校ジュニア移行!h"&amp;A10+1))</f>
      </c>
    </row>
    <row r="11" spans="1:8" ht="42" customHeight="1">
      <c r="A11" s="9">
        <v>3</v>
      </c>
      <c r="B11" s="12">
        <f ca="1" t="shared" si="0"/>
      </c>
      <c r="C11" s="23" t="str">
        <f ca="1" t="shared" si="1"/>
        <v>-------------------
 </v>
      </c>
      <c r="D11" s="15" t="str">
        <f ca="1" t="shared" si="2"/>
        <v>男女</v>
      </c>
      <c r="E11" s="10">
        <f ca="1" t="shared" si="3"/>
      </c>
      <c r="F11" s="24">
        <f ca="1" t="shared" si="4"/>
      </c>
      <c r="G11" s="18" t="str">
        <f ca="1" t="shared" si="5"/>
        <v>〒</v>
      </c>
      <c r="H11" s="17">
        <f ca="1" t="shared" si="6"/>
      </c>
    </row>
    <row r="12" spans="1:8" ht="42" customHeight="1">
      <c r="A12" s="9">
        <v>4</v>
      </c>
      <c r="B12" s="12">
        <f ca="1" t="shared" si="0"/>
      </c>
      <c r="C12" s="23" t="str">
        <f ca="1" t="shared" si="1"/>
        <v>-------------------
 </v>
      </c>
      <c r="D12" s="15" t="str">
        <f ca="1" t="shared" si="2"/>
        <v>男女</v>
      </c>
      <c r="E12" s="10">
        <f ca="1" t="shared" si="3"/>
      </c>
      <c r="F12" s="24">
        <f ca="1" t="shared" si="4"/>
      </c>
      <c r="G12" s="18" t="str">
        <f ca="1" t="shared" si="5"/>
        <v>〒</v>
      </c>
      <c r="H12" s="17">
        <f ca="1" t="shared" si="6"/>
      </c>
    </row>
    <row r="13" spans="1:8" ht="42" customHeight="1">
      <c r="A13" s="9">
        <v>5</v>
      </c>
      <c r="B13" s="12">
        <f ca="1" t="shared" si="0"/>
      </c>
      <c r="C13" s="23" t="str">
        <f ca="1" t="shared" si="1"/>
        <v>-------------------
 </v>
      </c>
      <c r="D13" s="15" t="str">
        <f ca="1" t="shared" si="2"/>
        <v>男女</v>
      </c>
      <c r="E13" s="10">
        <f ca="1" t="shared" si="3"/>
      </c>
      <c r="F13" s="24">
        <f ca="1" t="shared" si="4"/>
      </c>
      <c r="G13" s="18" t="str">
        <f ca="1" t="shared" si="5"/>
        <v>〒</v>
      </c>
      <c r="H13" s="17">
        <f ca="1" t="shared" si="6"/>
      </c>
    </row>
    <row r="14" spans="1:8" ht="42" customHeight="1">
      <c r="A14" s="9">
        <v>6</v>
      </c>
      <c r="B14" s="12">
        <f ca="1" t="shared" si="0"/>
      </c>
      <c r="C14" s="23" t="str">
        <f ca="1" t="shared" si="1"/>
        <v>-------------------
 </v>
      </c>
      <c r="D14" s="15" t="str">
        <f ca="1" t="shared" si="2"/>
        <v>男女</v>
      </c>
      <c r="E14" s="10">
        <f ca="1" t="shared" si="3"/>
      </c>
      <c r="F14" s="24">
        <f ca="1" t="shared" si="4"/>
      </c>
      <c r="G14" s="18" t="str">
        <f ca="1" t="shared" si="5"/>
        <v>〒</v>
      </c>
      <c r="H14" s="17">
        <f ca="1" t="shared" si="6"/>
      </c>
    </row>
    <row r="15" spans="1:8" ht="42" customHeight="1">
      <c r="A15" s="9">
        <v>7</v>
      </c>
      <c r="B15" s="12">
        <f ca="1" t="shared" si="0"/>
      </c>
      <c r="C15" s="23" t="str">
        <f ca="1" t="shared" si="1"/>
        <v>-------------------
 </v>
      </c>
      <c r="D15" s="15" t="str">
        <f ca="1" t="shared" si="2"/>
        <v>男女</v>
      </c>
      <c r="E15" s="10">
        <f ca="1" t="shared" si="3"/>
      </c>
      <c r="F15" s="24">
        <f ca="1" t="shared" si="4"/>
      </c>
      <c r="G15" s="18" t="str">
        <f ca="1" t="shared" si="5"/>
        <v>〒</v>
      </c>
      <c r="H15" s="17">
        <f ca="1" t="shared" si="6"/>
      </c>
    </row>
    <row r="16" spans="1:8" ht="42" customHeight="1">
      <c r="A16" s="9">
        <v>8</v>
      </c>
      <c r="B16" s="12">
        <f ca="1" t="shared" si="0"/>
      </c>
      <c r="C16" s="23" t="str">
        <f ca="1" t="shared" si="1"/>
        <v>-------------------
 </v>
      </c>
      <c r="D16" s="15" t="str">
        <f ca="1" t="shared" si="2"/>
        <v>男女</v>
      </c>
      <c r="E16" s="10">
        <f ca="1" t="shared" si="3"/>
      </c>
      <c r="F16" s="24">
        <f ca="1" t="shared" si="4"/>
      </c>
      <c r="G16" s="18" t="str">
        <f ca="1" t="shared" si="5"/>
        <v>〒</v>
      </c>
      <c r="H16" s="17">
        <f ca="1" t="shared" si="6"/>
      </c>
    </row>
    <row r="17" spans="1:8" ht="42" customHeight="1">
      <c r="A17" s="9">
        <v>9</v>
      </c>
      <c r="B17" s="12">
        <f ca="1" t="shared" si="0"/>
      </c>
      <c r="C17" s="23" t="str">
        <f ca="1" t="shared" si="1"/>
        <v>-------------------
 </v>
      </c>
      <c r="D17" s="15" t="str">
        <f ca="1" t="shared" si="2"/>
        <v>男女</v>
      </c>
      <c r="E17" s="10">
        <f ca="1" t="shared" si="3"/>
      </c>
      <c r="F17" s="24">
        <f ca="1" t="shared" si="4"/>
      </c>
      <c r="G17" s="18" t="str">
        <f ca="1" t="shared" si="5"/>
        <v>〒</v>
      </c>
      <c r="H17" s="17">
        <f ca="1" t="shared" si="6"/>
      </c>
    </row>
    <row r="18" spans="1:8" ht="42" customHeight="1" thickBot="1">
      <c r="A18" s="11">
        <v>10</v>
      </c>
      <c r="B18" s="14">
        <f ca="1" t="shared" si="0"/>
      </c>
      <c r="C18" s="27" t="str">
        <f ca="1" t="shared" si="1"/>
        <v>-------------------
 </v>
      </c>
      <c r="D18" s="19" t="str">
        <f ca="1" t="shared" si="2"/>
        <v>男女</v>
      </c>
      <c r="E18" s="20">
        <f ca="1" t="shared" si="3"/>
      </c>
      <c r="F18" s="8">
        <f ca="1" t="shared" si="4"/>
      </c>
      <c r="G18" s="21" t="str">
        <f ca="1" t="shared" si="5"/>
        <v>〒</v>
      </c>
      <c r="H18" s="22">
        <f ca="1" t="shared" si="6"/>
      </c>
    </row>
    <row r="19" spans="1:8" ht="18.75">
      <c r="A19" s="1" t="s">
        <v>16</v>
      </c>
      <c r="H19" s="31" t="s">
        <v>37</v>
      </c>
    </row>
    <row r="20" spans="1:7" ht="13.5">
      <c r="A20" t="s">
        <v>13</v>
      </c>
      <c r="G20" t="s">
        <v>30</v>
      </c>
    </row>
    <row r="21" spans="2:7" ht="13.5">
      <c r="B21" t="s">
        <v>3</v>
      </c>
      <c r="G21" t="s">
        <v>31</v>
      </c>
    </row>
    <row r="22" ht="13.5">
      <c r="B22" t="str">
        <f>B4</f>
        <v>（　）一　般　　　　　　　　　　4,500円（受講1,500＋申請3,000）</v>
      </c>
    </row>
    <row r="23" ht="13.5">
      <c r="B23" t="str">
        <f>B5</f>
        <v>（　）高校生　　　　　　　　　　3,500円（    〃   ＋申請2,000）</v>
      </c>
    </row>
    <row r="24" spans="2:8" ht="14.25" thickBot="1">
      <c r="B24" t="str">
        <f>B6</f>
        <v>（○）高校生（ジュニア資格有り）2,500円（    〃   ＋申請1,000）</v>
      </c>
      <c r="G24" s="34" t="str">
        <f>G6</f>
        <v>　　月　　日（　　）　　　　　　　　会場で実施</v>
      </c>
      <c r="H24" s="34">
        <f>H6</f>
        <v>0</v>
      </c>
    </row>
    <row r="25" spans="1:8" ht="15.75" customHeight="1">
      <c r="A25" s="35" t="s">
        <v>38</v>
      </c>
      <c r="B25" s="37" t="s">
        <v>19</v>
      </c>
      <c r="C25" s="2" t="s">
        <v>18</v>
      </c>
      <c r="D25" s="39" t="s">
        <v>15</v>
      </c>
      <c r="E25" s="37" t="s">
        <v>20</v>
      </c>
      <c r="F25" s="37" t="s">
        <v>17</v>
      </c>
      <c r="G25" s="37" t="s">
        <v>21</v>
      </c>
      <c r="H25" s="41" t="s">
        <v>22</v>
      </c>
    </row>
    <row r="26" spans="1:8" ht="25.5" customHeight="1">
      <c r="A26" s="36"/>
      <c r="B26" s="38"/>
      <c r="C26" s="3" t="s">
        <v>14</v>
      </c>
      <c r="D26" s="40"/>
      <c r="E26" s="38"/>
      <c r="F26" s="38"/>
      <c r="G26" s="38"/>
      <c r="H26" s="42"/>
    </row>
    <row r="27" spans="1:8" ht="42" customHeight="1">
      <c r="A27" s="9">
        <v>11</v>
      </c>
      <c r="B27" s="12">
        <f ca="1">IF(INDIRECT("高校ジュニア移行!C"&amp;A27+1)="","",INDIRECT("高校ジュニア移行!A"&amp;A27+1))</f>
      </c>
      <c r="C27" s="23" t="str">
        <f ca="1">IF(INDIRECT("高校ジュニア移行!B"&amp;A27+1)="","-------------------"&amp;CHAR(10)&amp;" ",ASC(INDIRECT("高校ジュニア移行!C"&amp;A27+1))&amp;CHAR(10)&amp;INDIRECT("高校ジュニア移行!B"&amp;A27+1))</f>
        <v>-------------------
 </v>
      </c>
      <c r="D27" s="15" t="str">
        <f ca="1">IF(INDIRECT("高校ジュニア移行!D"&amp;A27+1)="","男女",INDIRECT("高校ジュニア移行!D"&amp;A27+1))</f>
        <v>男女</v>
      </c>
      <c r="E27" s="10">
        <f ca="1">IF(INDIRECT("高校ジュニア移行!i"&amp;A27+1)="","",INDIRECT("高校ジュニア移行!i"&amp;A27+1))</f>
      </c>
      <c r="F27" s="24">
        <f ca="1">IF(INDIRECT("高校ジュニア移行!e"&amp;A27+1)="","",INDIRECT("高校ジュニア移行!e"&amp;A27+1))</f>
      </c>
      <c r="G27" s="25" t="str">
        <f ca="1">IF(INDIRECT("高校ジュニア移行!g"&amp;A27+1)="","〒","〒"&amp;INDIRECT("高校ジュニア移行!f"&amp;A27+1)&amp;"　"&amp;INDIRECT("高校ジュニア移行!g"&amp;A27+1))</f>
        <v>〒</v>
      </c>
      <c r="H27" s="16">
        <f ca="1">IF(INDIRECT("高校ジュニア移行!h"&amp;A27+1)="","",INDIRECT("高校ジュニア移行!h"&amp;A27+1))</f>
      </c>
    </row>
    <row r="28" spans="1:8" ht="42" customHeight="1">
      <c r="A28" s="9">
        <v>12</v>
      </c>
      <c r="B28" s="13">
        <f aca="true" ca="1" t="shared" si="7" ref="B28:B36">IF(INDIRECT("高校ジュニア移行!C"&amp;A28+1)="","",INDIRECT("高校ジュニア移行!A"&amp;A28+1))</f>
      </c>
      <c r="C28" s="23" t="str">
        <f aca="true" ca="1" t="shared" si="8" ref="C28:C36">IF(INDIRECT("高校ジュニア移行!B"&amp;A28+1)="","-------------------"&amp;CHAR(10)&amp;" ",ASC(INDIRECT("高校ジュニア移行!C"&amp;A28+1))&amp;CHAR(10)&amp;INDIRECT("高校ジュニア移行!B"&amp;A28+1))</f>
        <v>-------------------
 </v>
      </c>
      <c r="D28" s="15" t="str">
        <f aca="true" ca="1" t="shared" si="9" ref="D28:D36">IF(INDIRECT("高校ジュニア移行!D"&amp;A28+1)="","男女",INDIRECT("高校ジュニア移行!D"&amp;A28+1))</f>
        <v>男女</v>
      </c>
      <c r="E28" s="10">
        <f aca="true" ca="1" t="shared" si="10" ref="E28:E36">IF(INDIRECT("高校ジュニア移行!i"&amp;A28+1)="","",INDIRECT("高校ジュニア移行!i"&amp;A28+1))</f>
      </c>
      <c r="F28" s="7">
        <f aca="true" ca="1" t="shared" si="11" ref="F28:F36">IF(INDIRECT("高校ジュニア移行!e"&amp;A28+1)="","",INDIRECT("高校ジュニア移行!e"&amp;A28+1))</f>
      </c>
      <c r="G28" s="18" t="str">
        <f aca="true" ca="1" t="shared" si="12" ref="G28:G36">IF(INDIRECT("高校ジュニア移行!g"&amp;A28+1)="","〒","〒"&amp;INDIRECT("高校ジュニア移行!f"&amp;A28+1)&amp;"　"&amp;INDIRECT("高校ジュニア移行!g"&amp;A28+1))</f>
        <v>〒</v>
      </c>
      <c r="H28" s="17">
        <f aca="true" ca="1" t="shared" si="13" ref="H28:H36">IF(INDIRECT("高校ジュニア移行!h"&amp;A28+1)="","",INDIRECT("高校ジュニア移行!h"&amp;A28+1))</f>
      </c>
    </row>
    <row r="29" spans="1:8" ht="42" customHeight="1">
      <c r="A29" s="9">
        <v>13</v>
      </c>
      <c r="B29" s="13">
        <f ca="1" t="shared" si="7"/>
      </c>
      <c r="C29" s="23" t="str">
        <f ca="1" t="shared" si="8"/>
        <v>-------------------
 </v>
      </c>
      <c r="D29" s="15" t="str">
        <f ca="1" t="shared" si="9"/>
        <v>男女</v>
      </c>
      <c r="E29" s="10">
        <f ca="1" t="shared" si="10"/>
      </c>
      <c r="F29" s="7">
        <f ca="1" t="shared" si="11"/>
      </c>
      <c r="G29" s="18" t="str">
        <f ca="1" t="shared" si="12"/>
        <v>〒</v>
      </c>
      <c r="H29" s="17">
        <f ca="1" t="shared" si="13"/>
      </c>
    </row>
    <row r="30" spans="1:8" ht="42" customHeight="1">
      <c r="A30" s="9">
        <v>14</v>
      </c>
      <c r="B30" s="13">
        <f ca="1" t="shared" si="7"/>
      </c>
      <c r="C30" s="23" t="str">
        <f ca="1" t="shared" si="8"/>
        <v>-------------------
 </v>
      </c>
      <c r="D30" s="15" t="str">
        <f ca="1" t="shared" si="9"/>
        <v>男女</v>
      </c>
      <c r="E30" s="10">
        <f ca="1" t="shared" si="10"/>
      </c>
      <c r="F30" s="7">
        <f ca="1" t="shared" si="11"/>
      </c>
      <c r="G30" s="18" t="str">
        <f ca="1" t="shared" si="12"/>
        <v>〒</v>
      </c>
      <c r="H30" s="17">
        <f ca="1" t="shared" si="13"/>
      </c>
    </row>
    <row r="31" spans="1:8" ht="42" customHeight="1">
      <c r="A31" s="9">
        <v>15</v>
      </c>
      <c r="B31" s="13">
        <f ca="1" t="shared" si="7"/>
      </c>
      <c r="C31" s="23" t="str">
        <f ca="1" t="shared" si="8"/>
        <v>-------------------
 </v>
      </c>
      <c r="D31" s="15" t="str">
        <f ca="1" t="shared" si="9"/>
        <v>男女</v>
      </c>
      <c r="E31" s="10">
        <f ca="1" t="shared" si="10"/>
      </c>
      <c r="F31" s="7">
        <f ca="1" t="shared" si="11"/>
      </c>
      <c r="G31" s="18" t="str">
        <f ca="1" t="shared" si="12"/>
        <v>〒</v>
      </c>
      <c r="H31" s="17">
        <f ca="1" t="shared" si="13"/>
      </c>
    </row>
    <row r="32" spans="1:8" ht="42" customHeight="1">
      <c r="A32" s="9">
        <v>16</v>
      </c>
      <c r="B32" s="13">
        <f ca="1" t="shared" si="7"/>
      </c>
      <c r="C32" s="26" t="str">
        <f ca="1" t="shared" si="8"/>
        <v>-------------------
 </v>
      </c>
      <c r="D32" s="15" t="str">
        <f ca="1" t="shared" si="9"/>
        <v>男女</v>
      </c>
      <c r="E32" s="10">
        <f ca="1" t="shared" si="10"/>
      </c>
      <c r="F32" s="7">
        <f ca="1" t="shared" si="11"/>
      </c>
      <c r="G32" s="18" t="str">
        <f ca="1" t="shared" si="12"/>
        <v>〒</v>
      </c>
      <c r="H32" s="17">
        <f ca="1" t="shared" si="13"/>
      </c>
    </row>
    <row r="33" spans="1:8" ht="42" customHeight="1">
      <c r="A33" s="9">
        <v>17</v>
      </c>
      <c r="B33" s="13">
        <f ca="1" t="shared" si="7"/>
      </c>
      <c r="C33" s="26" t="str">
        <f ca="1" t="shared" si="8"/>
        <v>-------------------
 </v>
      </c>
      <c r="D33" s="15" t="str">
        <f ca="1" t="shared" si="9"/>
        <v>男女</v>
      </c>
      <c r="E33" s="10">
        <f ca="1" t="shared" si="10"/>
      </c>
      <c r="F33" s="7">
        <f ca="1" t="shared" si="11"/>
      </c>
      <c r="G33" s="18" t="str">
        <f ca="1" t="shared" si="12"/>
        <v>〒</v>
      </c>
      <c r="H33" s="17">
        <f ca="1" t="shared" si="13"/>
      </c>
    </row>
    <row r="34" spans="1:8" ht="42" customHeight="1">
      <c r="A34" s="9">
        <v>18</v>
      </c>
      <c r="B34" s="13">
        <f ca="1" t="shared" si="7"/>
      </c>
      <c r="C34" s="26" t="str">
        <f ca="1" t="shared" si="8"/>
        <v>-------------------
 </v>
      </c>
      <c r="D34" s="15" t="str">
        <f ca="1" t="shared" si="9"/>
        <v>男女</v>
      </c>
      <c r="E34" s="10">
        <f ca="1" t="shared" si="10"/>
      </c>
      <c r="F34" s="7">
        <f ca="1" t="shared" si="11"/>
      </c>
      <c r="G34" s="18" t="str">
        <f ca="1" t="shared" si="12"/>
        <v>〒</v>
      </c>
      <c r="H34" s="17">
        <f ca="1" t="shared" si="13"/>
      </c>
    </row>
    <row r="35" spans="1:8" ht="42" customHeight="1">
      <c r="A35" s="9">
        <v>19</v>
      </c>
      <c r="B35" s="13">
        <f ca="1" t="shared" si="7"/>
      </c>
      <c r="C35" s="26" t="str">
        <f ca="1" t="shared" si="8"/>
        <v>-------------------
 </v>
      </c>
      <c r="D35" s="15" t="str">
        <f ca="1" t="shared" si="9"/>
        <v>男女</v>
      </c>
      <c r="E35" s="10">
        <f ca="1" t="shared" si="10"/>
      </c>
      <c r="F35" s="7">
        <f ca="1" t="shared" si="11"/>
      </c>
      <c r="G35" s="18" t="str">
        <f ca="1" t="shared" si="12"/>
        <v>〒</v>
      </c>
      <c r="H35" s="17">
        <f ca="1" t="shared" si="13"/>
      </c>
    </row>
    <row r="36" spans="1:8" ht="42" customHeight="1" thickBot="1">
      <c r="A36" s="11">
        <v>20</v>
      </c>
      <c r="B36" s="14">
        <f ca="1" t="shared" si="7"/>
      </c>
      <c r="C36" s="27" t="str">
        <f ca="1" t="shared" si="8"/>
        <v>-------------------
 </v>
      </c>
      <c r="D36" s="19" t="str">
        <f ca="1" t="shared" si="9"/>
        <v>男女</v>
      </c>
      <c r="E36" s="20">
        <f ca="1" t="shared" si="10"/>
      </c>
      <c r="F36" s="8">
        <f ca="1" t="shared" si="11"/>
      </c>
      <c r="G36" s="21" t="str">
        <f ca="1" t="shared" si="12"/>
        <v>〒</v>
      </c>
      <c r="H36" s="22">
        <f ca="1" t="shared" si="13"/>
      </c>
    </row>
    <row r="37" spans="1:8" ht="18.75">
      <c r="A37" s="1" t="s">
        <v>16</v>
      </c>
      <c r="H37" s="31" t="s">
        <v>37</v>
      </c>
    </row>
    <row r="38" spans="1:7" ht="13.5">
      <c r="A38" t="s">
        <v>13</v>
      </c>
      <c r="G38" t="s">
        <v>30</v>
      </c>
    </row>
    <row r="39" spans="2:7" ht="13.5">
      <c r="B39" t="s">
        <v>3</v>
      </c>
      <c r="G39" t="s">
        <v>31</v>
      </c>
    </row>
    <row r="40" ht="13.5">
      <c r="B40" t="str">
        <f>B22</f>
        <v>（　）一　般　　　　　　　　　　4,500円（受講1,500＋申請3,000）</v>
      </c>
    </row>
    <row r="41" ht="13.5">
      <c r="B41" t="str">
        <f>B23</f>
        <v>（　）高校生　　　　　　　　　　3,500円（    〃   ＋申請2,000）</v>
      </c>
    </row>
    <row r="42" spans="2:8" ht="14.25" thickBot="1">
      <c r="B42" t="str">
        <f>B24</f>
        <v>（○）高校生（ジュニア資格有り）2,500円（    〃   ＋申請1,000）</v>
      </c>
      <c r="G42" s="34" t="str">
        <f>G24</f>
        <v>　　月　　日（　　）　　　　　　　　会場で実施</v>
      </c>
      <c r="H42" s="34">
        <f>H24</f>
        <v>0</v>
      </c>
    </row>
    <row r="43" spans="1:8" ht="15.75" customHeight="1">
      <c r="A43" s="35" t="s">
        <v>38</v>
      </c>
      <c r="B43" s="37" t="s">
        <v>19</v>
      </c>
      <c r="C43" s="2" t="s">
        <v>18</v>
      </c>
      <c r="D43" s="39" t="s">
        <v>15</v>
      </c>
      <c r="E43" s="37" t="s">
        <v>20</v>
      </c>
      <c r="F43" s="37" t="s">
        <v>17</v>
      </c>
      <c r="G43" s="37" t="s">
        <v>21</v>
      </c>
      <c r="H43" s="41" t="s">
        <v>22</v>
      </c>
    </row>
    <row r="44" spans="1:8" ht="25.5" customHeight="1">
      <c r="A44" s="36"/>
      <c r="B44" s="38"/>
      <c r="C44" s="3" t="s">
        <v>14</v>
      </c>
      <c r="D44" s="40"/>
      <c r="E44" s="38"/>
      <c r="F44" s="38"/>
      <c r="G44" s="38"/>
      <c r="H44" s="42"/>
    </row>
    <row r="45" spans="1:8" ht="42" customHeight="1">
      <c r="A45" s="9">
        <v>21</v>
      </c>
      <c r="B45" s="12">
        <f ca="1">IF(INDIRECT("高校ジュニア移行!C"&amp;A45+1)="","",INDIRECT("高校ジュニア移行!A"&amp;A45+1))</f>
      </c>
      <c r="C45" s="23" t="str">
        <f ca="1">IF(INDIRECT("高校ジュニア移行!B"&amp;A45+1)="","-------------------"&amp;CHAR(10)&amp;" ",ASC(INDIRECT("高校ジュニア移行!C"&amp;A45+1))&amp;CHAR(10)&amp;INDIRECT("高校ジュニア移行!B"&amp;A45+1))</f>
        <v>-------------------
 </v>
      </c>
      <c r="D45" s="15" t="str">
        <f ca="1">IF(INDIRECT("高校ジュニア移行!D"&amp;A45+1)="","男女",INDIRECT("高校ジュニア移行!D"&amp;A45+1))</f>
        <v>男女</v>
      </c>
      <c r="E45" s="10">
        <f ca="1">IF(INDIRECT("高校ジュニア移行!i"&amp;A45+1)="","",INDIRECT("高校ジュニア移行!i"&amp;A45+1))</f>
      </c>
      <c r="F45" s="24">
        <f ca="1">IF(INDIRECT("高校ジュニア移行!e"&amp;A45+1)="","",INDIRECT("高校ジュニア移行!e"&amp;A45+1))</f>
      </c>
      <c r="G45" s="25" t="str">
        <f ca="1">IF(INDIRECT("高校ジュニア移行!g"&amp;A45+1)="","〒","〒"&amp;INDIRECT("高校ジュニア移行!f"&amp;A45+1)&amp;"　"&amp;INDIRECT("高校ジュニア移行!g"&amp;A45+1))</f>
        <v>〒</v>
      </c>
      <c r="H45" s="16">
        <f ca="1">IF(INDIRECT("高校ジュニア移行!h"&amp;A45+1)="","",INDIRECT("高校ジュニア移行!h"&amp;A45+1))</f>
      </c>
    </row>
    <row r="46" spans="1:8" ht="42" customHeight="1">
      <c r="A46" s="9">
        <v>22</v>
      </c>
      <c r="B46" s="13">
        <f aca="true" ca="1" t="shared" si="14" ref="B46:B54">IF(INDIRECT("高校ジュニア移行!C"&amp;A46+1)="","",INDIRECT("高校ジュニア移行!A"&amp;A46+1))</f>
      </c>
      <c r="C46" s="23" t="str">
        <f aca="true" ca="1" t="shared" si="15" ref="C46:C54">IF(INDIRECT("高校ジュニア移行!B"&amp;A46+1)="","-------------------"&amp;CHAR(10)&amp;" ",ASC(INDIRECT("高校ジュニア移行!C"&amp;A46+1))&amp;CHAR(10)&amp;INDIRECT("高校ジュニア移行!B"&amp;A46+1))</f>
        <v>-------------------
 </v>
      </c>
      <c r="D46" s="15" t="str">
        <f aca="true" ca="1" t="shared" si="16" ref="D46:D54">IF(INDIRECT("高校ジュニア移行!D"&amp;A46+1)="","男女",INDIRECT("高校ジュニア移行!D"&amp;A46+1))</f>
        <v>男女</v>
      </c>
      <c r="E46" s="10">
        <f aca="true" ca="1" t="shared" si="17" ref="E46:E54">IF(INDIRECT("高校ジュニア移行!i"&amp;A46+1)="","",INDIRECT("高校ジュニア移行!i"&amp;A46+1))</f>
      </c>
      <c r="F46" s="7">
        <f aca="true" ca="1" t="shared" si="18" ref="F46:F54">IF(INDIRECT("高校ジュニア移行!e"&amp;A46+1)="","",INDIRECT("高校ジュニア移行!e"&amp;A46+1))</f>
      </c>
      <c r="G46" s="18" t="str">
        <f aca="true" ca="1" t="shared" si="19" ref="G46:G54">IF(INDIRECT("高校ジュニア移行!g"&amp;A46+1)="","〒","〒"&amp;INDIRECT("高校ジュニア移行!f"&amp;A46+1)&amp;"　"&amp;INDIRECT("高校ジュニア移行!g"&amp;A46+1))</f>
        <v>〒</v>
      </c>
      <c r="H46" s="17">
        <f aca="true" ca="1" t="shared" si="20" ref="H46:H54">IF(INDIRECT("高校ジュニア移行!h"&amp;A46+1)="","",INDIRECT("高校ジュニア移行!h"&amp;A46+1))</f>
      </c>
    </row>
    <row r="47" spans="1:8" ht="42" customHeight="1">
      <c r="A47" s="9">
        <v>23</v>
      </c>
      <c r="B47" s="13">
        <f ca="1" t="shared" si="14"/>
      </c>
      <c r="C47" s="23" t="str">
        <f ca="1" t="shared" si="15"/>
        <v>-------------------
 </v>
      </c>
      <c r="D47" s="15" t="str">
        <f ca="1" t="shared" si="16"/>
        <v>男女</v>
      </c>
      <c r="E47" s="10">
        <f ca="1" t="shared" si="17"/>
      </c>
      <c r="F47" s="7">
        <f ca="1" t="shared" si="18"/>
      </c>
      <c r="G47" s="18" t="str">
        <f ca="1" t="shared" si="19"/>
        <v>〒</v>
      </c>
      <c r="H47" s="17">
        <f ca="1" t="shared" si="20"/>
      </c>
    </row>
    <row r="48" spans="1:8" ht="42" customHeight="1">
      <c r="A48" s="9">
        <v>24</v>
      </c>
      <c r="B48" s="13">
        <f ca="1" t="shared" si="14"/>
      </c>
      <c r="C48" s="23" t="str">
        <f ca="1" t="shared" si="15"/>
        <v>-------------------
 </v>
      </c>
      <c r="D48" s="15" t="str">
        <f ca="1" t="shared" si="16"/>
        <v>男女</v>
      </c>
      <c r="E48" s="10">
        <f ca="1" t="shared" si="17"/>
      </c>
      <c r="F48" s="7">
        <f ca="1" t="shared" si="18"/>
      </c>
      <c r="G48" s="18" t="str">
        <f ca="1" t="shared" si="19"/>
        <v>〒</v>
      </c>
      <c r="H48" s="17">
        <f ca="1" t="shared" si="20"/>
      </c>
    </row>
    <row r="49" spans="1:8" ht="42" customHeight="1">
      <c r="A49" s="9">
        <v>25</v>
      </c>
      <c r="B49" s="13">
        <f ca="1" t="shared" si="14"/>
      </c>
      <c r="C49" s="23" t="str">
        <f ca="1" t="shared" si="15"/>
        <v>-------------------
 </v>
      </c>
      <c r="D49" s="15" t="str">
        <f ca="1" t="shared" si="16"/>
        <v>男女</v>
      </c>
      <c r="E49" s="10">
        <f ca="1" t="shared" si="17"/>
      </c>
      <c r="F49" s="7">
        <f ca="1" t="shared" si="18"/>
      </c>
      <c r="G49" s="18" t="str">
        <f ca="1" t="shared" si="19"/>
        <v>〒</v>
      </c>
      <c r="H49" s="17">
        <f ca="1" t="shared" si="20"/>
      </c>
    </row>
    <row r="50" spans="1:8" ht="42" customHeight="1">
      <c r="A50" s="9">
        <v>26</v>
      </c>
      <c r="B50" s="13">
        <f ca="1" t="shared" si="14"/>
      </c>
      <c r="C50" s="26" t="str">
        <f ca="1" t="shared" si="15"/>
        <v>-------------------
 </v>
      </c>
      <c r="D50" s="15" t="str">
        <f ca="1" t="shared" si="16"/>
        <v>男女</v>
      </c>
      <c r="E50" s="10">
        <f ca="1" t="shared" si="17"/>
      </c>
      <c r="F50" s="7">
        <f ca="1" t="shared" si="18"/>
      </c>
      <c r="G50" s="18" t="str">
        <f ca="1" t="shared" si="19"/>
        <v>〒</v>
      </c>
      <c r="H50" s="17">
        <f ca="1" t="shared" si="20"/>
      </c>
    </row>
    <row r="51" spans="1:8" ht="42" customHeight="1">
      <c r="A51" s="9">
        <v>27</v>
      </c>
      <c r="B51" s="13">
        <f ca="1" t="shared" si="14"/>
      </c>
      <c r="C51" s="26" t="str">
        <f ca="1" t="shared" si="15"/>
        <v>-------------------
 </v>
      </c>
      <c r="D51" s="15" t="str">
        <f ca="1" t="shared" si="16"/>
        <v>男女</v>
      </c>
      <c r="E51" s="10">
        <f ca="1" t="shared" si="17"/>
      </c>
      <c r="F51" s="7">
        <f ca="1" t="shared" si="18"/>
      </c>
      <c r="G51" s="18" t="str">
        <f ca="1" t="shared" si="19"/>
        <v>〒</v>
      </c>
      <c r="H51" s="17">
        <f ca="1" t="shared" si="20"/>
      </c>
    </row>
    <row r="52" spans="1:8" ht="42" customHeight="1">
      <c r="A52" s="9">
        <v>28</v>
      </c>
      <c r="B52" s="13">
        <f ca="1" t="shared" si="14"/>
      </c>
      <c r="C52" s="26" t="str">
        <f ca="1" t="shared" si="15"/>
        <v>-------------------
 </v>
      </c>
      <c r="D52" s="15" t="str">
        <f ca="1" t="shared" si="16"/>
        <v>男女</v>
      </c>
      <c r="E52" s="10">
        <f ca="1" t="shared" si="17"/>
      </c>
      <c r="F52" s="7">
        <f ca="1" t="shared" si="18"/>
      </c>
      <c r="G52" s="18" t="str">
        <f ca="1" t="shared" si="19"/>
        <v>〒</v>
      </c>
      <c r="H52" s="17">
        <f ca="1" t="shared" si="20"/>
      </c>
    </row>
    <row r="53" spans="1:8" ht="42" customHeight="1">
      <c r="A53" s="9">
        <v>29</v>
      </c>
      <c r="B53" s="13">
        <f ca="1" t="shared" si="14"/>
      </c>
      <c r="C53" s="26" t="str">
        <f ca="1" t="shared" si="15"/>
        <v>-------------------
 </v>
      </c>
      <c r="D53" s="15" t="str">
        <f ca="1" t="shared" si="16"/>
        <v>男女</v>
      </c>
      <c r="E53" s="10">
        <f ca="1" t="shared" si="17"/>
      </c>
      <c r="F53" s="7">
        <f ca="1" t="shared" si="18"/>
      </c>
      <c r="G53" s="18" t="str">
        <f ca="1" t="shared" si="19"/>
        <v>〒</v>
      </c>
      <c r="H53" s="17">
        <f ca="1" t="shared" si="20"/>
      </c>
    </row>
    <row r="54" spans="1:8" ht="42" customHeight="1" thickBot="1">
      <c r="A54" s="11">
        <v>30</v>
      </c>
      <c r="B54" s="14">
        <f ca="1" t="shared" si="14"/>
      </c>
      <c r="C54" s="27" t="str">
        <f ca="1" t="shared" si="15"/>
        <v>-------------------
 </v>
      </c>
      <c r="D54" s="19" t="str">
        <f ca="1" t="shared" si="16"/>
        <v>男女</v>
      </c>
      <c r="E54" s="20">
        <f ca="1" t="shared" si="17"/>
      </c>
      <c r="F54" s="8">
        <f ca="1" t="shared" si="18"/>
      </c>
      <c r="G54" s="21" t="str">
        <f ca="1" t="shared" si="19"/>
        <v>〒</v>
      </c>
      <c r="H54" s="22">
        <f ca="1" t="shared" si="20"/>
      </c>
    </row>
    <row r="55" spans="1:8" ht="18.75">
      <c r="A55" s="1" t="s">
        <v>16</v>
      </c>
      <c r="H55" s="31" t="s">
        <v>37</v>
      </c>
    </row>
    <row r="56" spans="1:7" ht="13.5">
      <c r="A56" t="s">
        <v>13</v>
      </c>
      <c r="G56" t="s">
        <v>30</v>
      </c>
    </row>
    <row r="57" spans="2:7" ht="13.5">
      <c r="B57" t="s">
        <v>3</v>
      </c>
      <c r="G57" t="s">
        <v>31</v>
      </c>
    </row>
    <row r="58" ht="13.5">
      <c r="B58" t="str">
        <f>B40</f>
        <v>（　）一　般　　　　　　　　　　4,500円（受講1,500＋申請3,000）</v>
      </c>
    </row>
    <row r="59" ht="13.5">
      <c r="B59" t="str">
        <f>B41</f>
        <v>（　）高校生　　　　　　　　　　3,500円（    〃   ＋申請2,000）</v>
      </c>
    </row>
    <row r="60" spans="2:8" ht="14.25" thickBot="1">
      <c r="B60" t="str">
        <f>B42</f>
        <v>（○）高校生（ジュニア資格有り）2,500円（    〃   ＋申請1,000）</v>
      </c>
      <c r="G60" s="34" t="str">
        <f>G42</f>
        <v>　　月　　日（　　）　　　　　　　　会場で実施</v>
      </c>
      <c r="H60" s="34">
        <f>H42</f>
        <v>0</v>
      </c>
    </row>
    <row r="61" spans="1:8" ht="15.75" customHeight="1">
      <c r="A61" s="35" t="s">
        <v>38</v>
      </c>
      <c r="B61" s="37" t="s">
        <v>19</v>
      </c>
      <c r="C61" s="2" t="s">
        <v>18</v>
      </c>
      <c r="D61" s="39" t="s">
        <v>15</v>
      </c>
      <c r="E61" s="37" t="s">
        <v>20</v>
      </c>
      <c r="F61" s="37" t="s">
        <v>17</v>
      </c>
      <c r="G61" s="37" t="s">
        <v>21</v>
      </c>
      <c r="H61" s="41" t="s">
        <v>22</v>
      </c>
    </row>
    <row r="62" spans="1:8" ht="25.5" customHeight="1">
      <c r="A62" s="36"/>
      <c r="B62" s="38"/>
      <c r="C62" s="3" t="s">
        <v>14</v>
      </c>
      <c r="D62" s="40"/>
      <c r="E62" s="38"/>
      <c r="F62" s="38"/>
      <c r="G62" s="38"/>
      <c r="H62" s="42"/>
    </row>
    <row r="63" spans="1:8" ht="42" customHeight="1">
      <c r="A63" s="9">
        <v>31</v>
      </c>
      <c r="B63" s="12">
        <f ca="1">IF(INDIRECT("高校ジュニア移行!C"&amp;A63+1)="","",INDIRECT("高校ジュニア移行!A"&amp;A63+1))</f>
      </c>
      <c r="C63" s="23" t="str">
        <f ca="1">IF(INDIRECT("高校ジュニア移行!B"&amp;A63+1)="","-------------------"&amp;CHAR(10)&amp;" ",ASC(INDIRECT("高校ジュニア移行!C"&amp;A63+1))&amp;CHAR(10)&amp;INDIRECT("高校ジュニア移行!B"&amp;A63+1))</f>
        <v>-------------------
 </v>
      </c>
      <c r="D63" s="15" t="str">
        <f ca="1">IF(INDIRECT("高校ジュニア移行!D"&amp;A63+1)="","男女",INDIRECT("高校ジュニア移行!D"&amp;A63+1))</f>
        <v>男女</v>
      </c>
      <c r="E63" s="10">
        <f ca="1">IF(INDIRECT("高校ジュニア移行!i"&amp;A63+1)="","",INDIRECT("高校ジュニア移行!i"&amp;A63+1))</f>
      </c>
      <c r="F63" s="24">
        <f ca="1">IF(INDIRECT("高校ジュニア移行!e"&amp;A63+1)="","",INDIRECT("高校ジュニア移行!e"&amp;A63+1))</f>
      </c>
      <c r="G63" s="25" t="str">
        <f ca="1">IF(INDIRECT("高校ジュニア移行!g"&amp;A63+1)="","〒","〒"&amp;INDIRECT("高校ジュニア移行!f"&amp;A63+1)&amp;"　"&amp;INDIRECT("高校ジュニア移行!g"&amp;A63+1))</f>
        <v>〒</v>
      </c>
      <c r="H63" s="16">
        <f ca="1">IF(INDIRECT("高校ジュニア移行!h"&amp;A63+1)="","",INDIRECT("高校ジュニア移行!h"&amp;A63+1))</f>
      </c>
    </row>
    <row r="64" spans="1:8" ht="42" customHeight="1">
      <c r="A64" s="9">
        <v>32</v>
      </c>
      <c r="B64" s="13">
        <f aca="true" ca="1" t="shared" si="21" ref="B64:B72">IF(INDIRECT("高校ジュニア移行!C"&amp;A64+1)="","",INDIRECT("高校ジュニア移行!A"&amp;A64+1))</f>
      </c>
      <c r="C64" s="23" t="str">
        <f aca="true" ca="1" t="shared" si="22" ref="C64:C72">IF(INDIRECT("高校ジュニア移行!B"&amp;A64+1)="","-------------------"&amp;CHAR(10)&amp;" ",ASC(INDIRECT("高校ジュニア移行!C"&amp;A64+1))&amp;CHAR(10)&amp;INDIRECT("高校ジュニア移行!B"&amp;A64+1))</f>
        <v>-------------------
 </v>
      </c>
      <c r="D64" s="15" t="str">
        <f aca="true" ca="1" t="shared" si="23" ref="D64:D72">IF(INDIRECT("高校ジュニア移行!D"&amp;A64+1)="","男女",INDIRECT("高校ジュニア移行!D"&amp;A64+1))</f>
        <v>男女</v>
      </c>
      <c r="E64" s="10">
        <f aca="true" ca="1" t="shared" si="24" ref="E64:E72">IF(INDIRECT("高校ジュニア移行!i"&amp;A64+1)="","",INDIRECT("高校ジュニア移行!i"&amp;A64+1))</f>
      </c>
      <c r="F64" s="7">
        <f aca="true" ca="1" t="shared" si="25" ref="F64:F72">IF(INDIRECT("高校ジュニア移行!e"&amp;A64+1)="","",INDIRECT("高校ジュニア移行!e"&amp;A64+1))</f>
      </c>
      <c r="G64" s="18" t="str">
        <f aca="true" ca="1" t="shared" si="26" ref="G64:G72">IF(INDIRECT("高校ジュニア移行!g"&amp;A64+1)="","〒","〒"&amp;INDIRECT("高校ジュニア移行!f"&amp;A64+1)&amp;"　"&amp;INDIRECT("高校ジュニア移行!g"&amp;A64+1))</f>
        <v>〒</v>
      </c>
      <c r="H64" s="17">
        <f aca="true" ca="1" t="shared" si="27" ref="H64:H72">IF(INDIRECT("高校ジュニア移行!h"&amp;A64+1)="","",INDIRECT("高校ジュニア移行!h"&amp;A64+1))</f>
      </c>
    </row>
    <row r="65" spans="1:8" ht="42" customHeight="1">
      <c r="A65" s="9">
        <v>33</v>
      </c>
      <c r="B65" s="13">
        <f ca="1" t="shared" si="21"/>
      </c>
      <c r="C65" s="23" t="str">
        <f ca="1" t="shared" si="22"/>
        <v>-------------------
 </v>
      </c>
      <c r="D65" s="15" t="str">
        <f ca="1" t="shared" si="23"/>
        <v>男女</v>
      </c>
      <c r="E65" s="10">
        <f ca="1" t="shared" si="24"/>
      </c>
      <c r="F65" s="7">
        <f ca="1" t="shared" si="25"/>
      </c>
      <c r="G65" s="18" t="str">
        <f ca="1" t="shared" si="26"/>
        <v>〒</v>
      </c>
      <c r="H65" s="17">
        <f ca="1" t="shared" si="27"/>
      </c>
    </row>
    <row r="66" spans="1:8" ht="42" customHeight="1">
      <c r="A66" s="9">
        <v>34</v>
      </c>
      <c r="B66" s="13">
        <f ca="1" t="shared" si="21"/>
      </c>
      <c r="C66" s="23" t="str">
        <f ca="1" t="shared" si="22"/>
        <v>-------------------
 </v>
      </c>
      <c r="D66" s="15" t="str">
        <f ca="1" t="shared" si="23"/>
        <v>男女</v>
      </c>
      <c r="E66" s="10">
        <f ca="1" t="shared" si="24"/>
      </c>
      <c r="F66" s="7">
        <f ca="1" t="shared" si="25"/>
      </c>
      <c r="G66" s="18" t="str">
        <f ca="1" t="shared" si="26"/>
        <v>〒</v>
      </c>
      <c r="H66" s="17">
        <f ca="1" t="shared" si="27"/>
      </c>
    </row>
    <row r="67" spans="1:8" ht="42" customHeight="1">
      <c r="A67" s="9">
        <v>35</v>
      </c>
      <c r="B67" s="13">
        <f ca="1" t="shared" si="21"/>
      </c>
      <c r="C67" s="23" t="str">
        <f ca="1" t="shared" si="22"/>
        <v>-------------------
 </v>
      </c>
      <c r="D67" s="15" t="str">
        <f ca="1" t="shared" si="23"/>
        <v>男女</v>
      </c>
      <c r="E67" s="10">
        <f ca="1" t="shared" si="24"/>
      </c>
      <c r="F67" s="7">
        <f ca="1" t="shared" si="25"/>
      </c>
      <c r="G67" s="18" t="str">
        <f ca="1" t="shared" si="26"/>
        <v>〒</v>
      </c>
      <c r="H67" s="17">
        <f ca="1" t="shared" si="27"/>
      </c>
    </row>
    <row r="68" spans="1:8" ht="42" customHeight="1">
      <c r="A68" s="9">
        <v>36</v>
      </c>
      <c r="B68" s="13">
        <f ca="1" t="shared" si="21"/>
      </c>
      <c r="C68" s="26" t="str">
        <f ca="1" t="shared" si="22"/>
        <v>-------------------
 </v>
      </c>
      <c r="D68" s="15" t="str">
        <f ca="1" t="shared" si="23"/>
        <v>男女</v>
      </c>
      <c r="E68" s="10">
        <f ca="1" t="shared" si="24"/>
      </c>
      <c r="F68" s="7">
        <f ca="1" t="shared" si="25"/>
      </c>
      <c r="G68" s="18" t="str">
        <f ca="1" t="shared" si="26"/>
        <v>〒</v>
      </c>
      <c r="H68" s="17">
        <f ca="1" t="shared" si="27"/>
      </c>
    </row>
    <row r="69" spans="1:8" ht="42" customHeight="1">
      <c r="A69" s="9">
        <v>37</v>
      </c>
      <c r="B69" s="13">
        <f ca="1" t="shared" si="21"/>
      </c>
      <c r="C69" s="26" t="str">
        <f ca="1" t="shared" si="22"/>
        <v>-------------------
 </v>
      </c>
      <c r="D69" s="15" t="str">
        <f ca="1" t="shared" si="23"/>
        <v>男女</v>
      </c>
      <c r="E69" s="10">
        <f ca="1" t="shared" si="24"/>
      </c>
      <c r="F69" s="7">
        <f ca="1" t="shared" si="25"/>
      </c>
      <c r="G69" s="18" t="str">
        <f ca="1" t="shared" si="26"/>
        <v>〒</v>
      </c>
      <c r="H69" s="17">
        <f ca="1" t="shared" si="27"/>
      </c>
    </row>
    <row r="70" spans="1:8" ht="42" customHeight="1">
      <c r="A70" s="9">
        <v>38</v>
      </c>
      <c r="B70" s="13">
        <f ca="1" t="shared" si="21"/>
      </c>
      <c r="C70" s="26" t="str">
        <f ca="1" t="shared" si="22"/>
        <v>-------------------
 </v>
      </c>
      <c r="D70" s="15" t="str">
        <f ca="1" t="shared" si="23"/>
        <v>男女</v>
      </c>
      <c r="E70" s="10">
        <f ca="1" t="shared" si="24"/>
      </c>
      <c r="F70" s="7">
        <f ca="1" t="shared" si="25"/>
      </c>
      <c r="G70" s="18" t="str">
        <f ca="1" t="shared" si="26"/>
        <v>〒</v>
      </c>
      <c r="H70" s="17">
        <f ca="1" t="shared" si="27"/>
      </c>
    </row>
    <row r="71" spans="1:8" ht="42" customHeight="1">
      <c r="A71" s="9">
        <v>39</v>
      </c>
      <c r="B71" s="13">
        <f ca="1" t="shared" si="21"/>
      </c>
      <c r="C71" s="26" t="str">
        <f ca="1" t="shared" si="22"/>
        <v>-------------------
 </v>
      </c>
      <c r="D71" s="15" t="str">
        <f ca="1" t="shared" si="23"/>
        <v>男女</v>
      </c>
      <c r="E71" s="10">
        <f ca="1" t="shared" si="24"/>
      </c>
      <c r="F71" s="7">
        <f ca="1" t="shared" si="25"/>
      </c>
      <c r="G71" s="18" t="str">
        <f ca="1" t="shared" si="26"/>
        <v>〒</v>
      </c>
      <c r="H71" s="17">
        <f ca="1" t="shared" si="27"/>
      </c>
    </row>
    <row r="72" spans="1:8" ht="42" customHeight="1" thickBot="1">
      <c r="A72" s="11">
        <v>40</v>
      </c>
      <c r="B72" s="14">
        <f ca="1" t="shared" si="21"/>
      </c>
      <c r="C72" s="27" t="str">
        <f ca="1" t="shared" si="22"/>
        <v>-------------------
 </v>
      </c>
      <c r="D72" s="19" t="str">
        <f ca="1" t="shared" si="23"/>
        <v>男女</v>
      </c>
      <c r="E72" s="20">
        <f ca="1" t="shared" si="24"/>
      </c>
      <c r="F72" s="8">
        <f ca="1" t="shared" si="25"/>
      </c>
      <c r="G72" s="21" t="str">
        <f ca="1" t="shared" si="26"/>
        <v>〒</v>
      </c>
      <c r="H72" s="22">
        <f ca="1" t="shared" si="27"/>
      </c>
    </row>
    <row r="73" spans="1:8" ht="18.75">
      <c r="A73" s="1" t="s">
        <v>16</v>
      </c>
      <c r="H73" s="31" t="s">
        <v>37</v>
      </c>
    </row>
    <row r="74" spans="1:7" ht="13.5">
      <c r="A74" t="s">
        <v>13</v>
      </c>
      <c r="G74" t="s">
        <v>30</v>
      </c>
    </row>
    <row r="75" spans="2:7" ht="13.5">
      <c r="B75" t="s">
        <v>3</v>
      </c>
      <c r="G75" t="s">
        <v>31</v>
      </c>
    </row>
    <row r="76" ht="13.5">
      <c r="B76" t="str">
        <f>B58</f>
        <v>（　）一　般　　　　　　　　　　4,500円（受講1,500＋申請3,000）</v>
      </c>
    </row>
    <row r="77" ht="13.5">
      <c r="B77" t="str">
        <f>B59</f>
        <v>（　）高校生　　　　　　　　　　3,500円（    〃   ＋申請2,000）</v>
      </c>
    </row>
    <row r="78" spans="2:8" ht="14.25" thickBot="1">
      <c r="B78" t="str">
        <f>B60</f>
        <v>（○）高校生（ジュニア資格有り）2,500円（    〃   ＋申請1,000）</v>
      </c>
      <c r="G78" s="34" t="str">
        <f>G60</f>
        <v>　　月　　日（　　）　　　　　　　　会場で実施</v>
      </c>
      <c r="H78" s="34">
        <f>H60</f>
        <v>0</v>
      </c>
    </row>
    <row r="79" spans="1:8" ht="15.75" customHeight="1">
      <c r="A79" s="35" t="s">
        <v>38</v>
      </c>
      <c r="B79" s="37" t="s">
        <v>19</v>
      </c>
      <c r="C79" s="2" t="s">
        <v>18</v>
      </c>
      <c r="D79" s="39" t="s">
        <v>15</v>
      </c>
      <c r="E79" s="37" t="s">
        <v>20</v>
      </c>
      <c r="F79" s="37" t="s">
        <v>17</v>
      </c>
      <c r="G79" s="37" t="s">
        <v>21</v>
      </c>
      <c r="H79" s="41" t="s">
        <v>22</v>
      </c>
    </row>
    <row r="80" spans="1:8" ht="25.5" customHeight="1">
      <c r="A80" s="36"/>
      <c r="B80" s="38"/>
      <c r="C80" s="3" t="s">
        <v>14</v>
      </c>
      <c r="D80" s="40"/>
      <c r="E80" s="38"/>
      <c r="F80" s="38"/>
      <c r="G80" s="38"/>
      <c r="H80" s="42"/>
    </row>
    <row r="81" spans="1:8" ht="42" customHeight="1">
      <c r="A81" s="9">
        <v>41</v>
      </c>
      <c r="B81" s="12">
        <f ca="1">IF(INDIRECT("高校ジュニア移行!C"&amp;A81+1)="","",INDIRECT("高校ジュニア移行!A"&amp;A81+1))</f>
      </c>
      <c r="C81" s="23" t="str">
        <f ca="1">IF(INDIRECT("高校ジュニア移行!B"&amp;A81+1)="","-------------------"&amp;CHAR(10)&amp;" ",ASC(INDIRECT("高校ジュニア移行!C"&amp;A81+1))&amp;CHAR(10)&amp;INDIRECT("高校ジュニア移行!B"&amp;A81+1))</f>
        <v>-------------------
 </v>
      </c>
      <c r="D81" s="15" t="str">
        <f ca="1">IF(INDIRECT("高校ジュニア移行!D"&amp;A81+1)="","男女",INDIRECT("高校ジュニア移行!D"&amp;A81+1))</f>
        <v>男女</v>
      </c>
      <c r="E81" s="10">
        <f ca="1">IF(INDIRECT("高校ジュニア移行!i"&amp;A81+1)="","",INDIRECT("高校ジュニア移行!i"&amp;A81+1))</f>
      </c>
      <c r="F81" s="24">
        <f ca="1">IF(INDIRECT("高校ジュニア移行!e"&amp;A81+1)="","",INDIRECT("高校ジュニア移行!e"&amp;A81+1))</f>
      </c>
      <c r="G81" s="25" t="str">
        <f ca="1">IF(INDIRECT("高校ジュニア移行!g"&amp;A81+1)="","〒","〒"&amp;INDIRECT("高校ジュニア移行!f"&amp;A81+1)&amp;"　"&amp;INDIRECT("高校ジュニア移行!g"&amp;A81+1))</f>
        <v>〒</v>
      </c>
      <c r="H81" s="16">
        <f ca="1">IF(INDIRECT("高校ジュニア移行!h"&amp;A81+1)="","",INDIRECT("高校ジュニア移行!h"&amp;A81+1))</f>
      </c>
    </row>
    <row r="82" spans="1:8" ht="42" customHeight="1">
      <c r="A82" s="9">
        <v>42</v>
      </c>
      <c r="B82" s="13">
        <f aca="true" ca="1" t="shared" si="28" ref="B82:B90">IF(INDIRECT("高校ジュニア移行!C"&amp;A82+1)="","",INDIRECT("高校ジュニア移行!A"&amp;A82+1))</f>
      </c>
      <c r="C82" s="23" t="str">
        <f aca="true" ca="1" t="shared" si="29" ref="C82:C90">IF(INDIRECT("高校ジュニア移行!B"&amp;A82+1)="","-------------------"&amp;CHAR(10)&amp;" ",ASC(INDIRECT("高校ジュニア移行!C"&amp;A82+1))&amp;CHAR(10)&amp;INDIRECT("高校ジュニア移行!B"&amp;A82+1))</f>
        <v>-------------------
 </v>
      </c>
      <c r="D82" s="15" t="str">
        <f aca="true" ca="1" t="shared" si="30" ref="D82:D90">IF(INDIRECT("高校ジュニア移行!D"&amp;A82+1)="","男女",INDIRECT("高校ジュニア移行!D"&amp;A82+1))</f>
        <v>男女</v>
      </c>
      <c r="E82" s="10">
        <f aca="true" ca="1" t="shared" si="31" ref="E82:E90">IF(INDIRECT("高校ジュニア移行!i"&amp;A82+1)="","",INDIRECT("高校ジュニア移行!i"&amp;A82+1))</f>
      </c>
      <c r="F82" s="7">
        <f aca="true" ca="1" t="shared" si="32" ref="F82:F90">IF(INDIRECT("高校ジュニア移行!e"&amp;A82+1)="","",INDIRECT("高校ジュニア移行!e"&amp;A82+1))</f>
      </c>
      <c r="G82" s="18" t="str">
        <f aca="true" ca="1" t="shared" si="33" ref="G82:G90">IF(INDIRECT("高校ジュニア移行!g"&amp;A82+1)="","〒","〒"&amp;INDIRECT("高校ジュニア移行!f"&amp;A82+1)&amp;"　"&amp;INDIRECT("高校ジュニア移行!g"&amp;A82+1))</f>
        <v>〒</v>
      </c>
      <c r="H82" s="17">
        <f aca="true" ca="1" t="shared" si="34" ref="H82:H90">IF(INDIRECT("高校ジュニア移行!h"&amp;A82+1)="","",INDIRECT("高校ジュニア移行!h"&amp;A82+1))</f>
      </c>
    </row>
    <row r="83" spans="1:8" ht="42" customHeight="1">
      <c r="A83" s="9">
        <v>43</v>
      </c>
      <c r="B83" s="13">
        <f ca="1" t="shared" si="28"/>
      </c>
      <c r="C83" s="23" t="str">
        <f ca="1" t="shared" si="29"/>
        <v>-------------------
 </v>
      </c>
      <c r="D83" s="15" t="str">
        <f ca="1" t="shared" si="30"/>
        <v>男女</v>
      </c>
      <c r="E83" s="10">
        <f ca="1" t="shared" si="31"/>
      </c>
      <c r="F83" s="7">
        <f ca="1" t="shared" si="32"/>
      </c>
      <c r="G83" s="18" t="str">
        <f ca="1" t="shared" si="33"/>
        <v>〒</v>
      </c>
      <c r="H83" s="17">
        <f ca="1" t="shared" si="34"/>
      </c>
    </row>
    <row r="84" spans="1:8" ht="42" customHeight="1">
      <c r="A84" s="9">
        <v>44</v>
      </c>
      <c r="B84" s="13">
        <f ca="1" t="shared" si="28"/>
      </c>
      <c r="C84" s="23" t="str">
        <f ca="1" t="shared" si="29"/>
        <v>-------------------
 </v>
      </c>
      <c r="D84" s="15" t="str">
        <f ca="1" t="shared" si="30"/>
        <v>男女</v>
      </c>
      <c r="E84" s="10">
        <f ca="1" t="shared" si="31"/>
      </c>
      <c r="F84" s="7">
        <f ca="1" t="shared" si="32"/>
      </c>
      <c r="G84" s="18" t="str">
        <f ca="1" t="shared" si="33"/>
        <v>〒</v>
      </c>
      <c r="H84" s="17">
        <f ca="1" t="shared" si="34"/>
      </c>
    </row>
    <row r="85" spans="1:8" ht="42" customHeight="1">
      <c r="A85" s="9">
        <v>45</v>
      </c>
      <c r="B85" s="13">
        <f ca="1" t="shared" si="28"/>
      </c>
      <c r="C85" s="23" t="str">
        <f ca="1" t="shared" si="29"/>
        <v>-------------------
 </v>
      </c>
      <c r="D85" s="15" t="str">
        <f ca="1" t="shared" si="30"/>
        <v>男女</v>
      </c>
      <c r="E85" s="10">
        <f ca="1" t="shared" si="31"/>
      </c>
      <c r="F85" s="7">
        <f ca="1" t="shared" si="32"/>
      </c>
      <c r="G85" s="18" t="str">
        <f ca="1" t="shared" si="33"/>
        <v>〒</v>
      </c>
      <c r="H85" s="17">
        <f ca="1" t="shared" si="34"/>
      </c>
    </row>
    <row r="86" spans="1:8" ht="42" customHeight="1">
      <c r="A86" s="9">
        <v>46</v>
      </c>
      <c r="B86" s="13">
        <f ca="1" t="shared" si="28"/>
      </c>
      <c r="C86" s="26" t="str">
        <f ca="1" t="shared" si="29"/>
        <v>-------------------
 </v>
      </c>
      <c r="D86" s="15" t="str">
        <f ca="1" t="shared" si="30"/>
        <v>男女</v>
      </c>
      <c r="E86" s="10">
        <f ca="1" t="shared" si="31"/>
      </c>
      <c r="F86" s="7">
        <f ca="1" t="shared" si="32"/>
      </c>
      <c r="G86" s="18" t="str">
        <f ca="1" t="shared" si="33"/>
        <v>〒</v>
      </c>
      <c r="H86" s="17">
        <f ca="1" t="shared" si="34"/>
      </c>
    </row>
    <row r="87" spans="1:8" ht="42" customHeight="1">
      <c r="A87" s="9">
        <v>47</v>
      </c>
      <c r="B87" s="13">
        <f ca="1" t="shared" si="28"/>
      </c>
      <c r="C87" s="26" t="str">
        <f ca="1" t="shared" si="29"/>
        <v>-------------------
 </v>
      </c>
      <c r="D87" s="15" t="str">
        <f ca="1" t="shared" si="30"/>
        <v>男女</v>
      </c>
      <c r="E87" s="10">
        <f ca="1" t="shared" si="31"/>
      </c>
      <c r="F87" s="7">
        <f ca="1" t="shared" si="32"/>
      </c>
      <c r="G87" s="18" t="str">
        <f ca="1" t="shared" si="33"/>
        <v>〒</v>
      </c>
      <c r="H87" s="17">
        <f ca="1" t="shared" si="34"/>
      </c>
    </row>
    <row r="88" spans="1:8" ht="42" customHeight="1">
      <c r="A88" s="9">
        <v>48</v>
      </c>
      <c r="B88" s="13">
        <f ca="1" t="shared" si="28"/>
      </c>
      <c r="C88" s="26" t="str">
        <f ca="1" t="shared" si="29"/>
        <v>-------------------
 </v>
      </c>
      <c r="D88" s="15" t="str">
        <f ca="1" t="shared" si="30"/>
        <v>男女</v>
      </c>
      <c r="E88" s="10">
        <f ca="1" t="shared" si="31"/>
      </c>
      <c r="F88" s="7">
        <f ca="1" t="shared" si="32"/>
      </c>
      <c r="G88" s="18" t="str">
        <f ca="1" t="shared" si="33"/>
        <v>〒</v>
      </c>
      <c r="H88" s="17">
        <f ca="1" t="shared" si="34"/>
      </c>
    </row>
    <row r="89" spans="1:8" ht="42" customHeight="1">
      <c r="A89" s="9">
        <v>49</v>
      </c>
      <c r="B89" s="13">
        <f ca="1" t="shared" si="28"/>
      </c>
      <c r="C89" s="26" t="str">
        <f ca="1" t="shared" si="29"/>
        <v>-------------------
 </v>
      </c>
      <c r="D89" s="15" t="str">
        <f ca="1" t="shared" si="30"/>
        <v>男女</v>
      </c>
      <c r="E89" s="10">
        <f ca="1" t="shared" si="31"/>
      </c>
      <c r="F89" s="7">
        <f ca="1" t="shared" si="32"/>
      </c>
      <c r="G89" s="18" t="str">
        <f ca="1" t="shared" si="33"/>
        <v>〒</v>
      </c>
      <c r="H89" s="17">
        <f ca="1" t="shared" si="34"/>
      </c>
    </row>
    <row r="90" spans="1:8" ht="42" customHeight="1" thickBot="1">
      <c r="A90" s="11">
        <v>50</v>
      </c>
      <c r="B90" s="14">
        <f ca="1" t="shared" si="28"/>
      </c>
      <c r="C90" s="27" t="str">
        <f ca="1" t="shared" si="29"/>
        <v>-------------------
 </v>
      </c>
      <c r="D90" s="19" t="str">
        <f ca="1" t="shared" si="30"/>
        <v>男女</v>
      </c>
      <c r="E90" s="20">
        <f ca="1" t="shared" si="31"/>
      </c>
      <c r="F90" s="8">
        <f ca="1" t="shared" si="32"/>
      </c>
      <c r="G90" s="21" t="str">
        <f ca="1" t="shared" si="33"/>
        <v>〒</v>
      </c>
      <c r="H90" s="22">
        <f ca="1" t="shared" si="34"/>
      </c>
    </row>
    <row r="91" spans="1:8" ht="18.75">
      <c r="A91" s="1" t="s">
        <v>16</v>
      </c>
      <c r="H91" s="31" t="s">
        <v>37</v>
      </c>
    </row>
    <row r="92" spans="1:7" ht="13.5">
      <c r="A92" t="s">
        <v>13</v>
      </c>
      <c r="G92" t="s">
        <v>30</v>
      </c>
    </row>
    <row r="93" spans="2:7" ht="13.5">
      <c r="B93" t="s">
        <v>3</v>
      </c>
      <c r="G93" t="s">
        <v>31</v>
      </c>
    </row>
    <row r="94" ht="13.5">
      <c r="B94" t="str">
        <f>B76</f>
        <v>（　）一　般　　　　　　　　　　4,500円（受講1,500＋申請3,000）</v>
      </c>
    </row>
    <row r="95" ht="13.5">
      <c r="B95" t="str">
        <f>B77</f>
        <v>（　）高校生　　　　　　　　　　3,500円（    〃   ＋申請2,000）</v>
      </c>
    </row>
    <row r="96" spans="2:8" ht="14.25" thickBot="1">
      <c r="B96" t="str">
        <f>B78</f>
        <v>（○）高校生（ジュニア資格有り）2,500円（    〃   ＋申請1,000）</v>
      </c>
      <c r="G96" s="34" t="str">
        <f>G78</f>
        <v>　　月　　日（　　）　　　　　　　　会場で実施</v>
      </c>
      <c r="H96" s="34">
        <f>H78</f>
        <v>0</v>
      </c>
    </row>
    <row r="97" spans="1:8" ht="15.75" customHeight="1">
      <c r="A97" s="35" t="s">
        <v>38</v>
      </c>
      <c r="B97" s="37" t="s">
        <v>19</v>
      </c>
      <c r="C97" s="2" t="s">
        <v>18</v>
      </c>
      <c r="D97" s="39" t="s">
        <v>15</v>
      </c>
      <c r="E97" s="37" t="s">
        <v>20</v>
      </c>
      <c r="F97" s="37" t="s">
        <v>17</v>
      </c>
      <c r="G97" s="37" t="s">
        <v>21</v>
      </c>
      <c r="H97" s="41" t="s">
        <v>22</v>
      </c>
    </row>
    <row r="98" spans="1:8" ht="25.5" customHeight="1">
      <c r="A98" s="36"/>
      <c r="B98" s="38"/>
      <c r="C98" s="3" t="s">
        <v>14</v>
      </c>
      <c r="D98" s="40"/>
      <c r="E98" s="38"/>
      <c r="F98" s="38"/>
      <c r="G98" s="38"/>
      <c r="H98" s="42"/>
    </row>
    <row r="99" spans="1:8" ht="42" customHeight="1">
      <c r="A99" s="9">
        <v>51</v>
      </c>
      <c r="B99" s="12">
        <f ca="1">IF(INDIRECT("高校ジュニア移行!C"&amp;A99+1)="","",INDIRECT("高校ジュニア移行!A"&amp;A99+1))</f>
      </c>
      <c r="C99" s="23" t="str">
        <f ca="1">IF(INDIRECT("高校ジュニア移行!B"&amp;A99+1)="","-------------------"&amp;CHAR(10)&amp;" ",ASC(INDIRECT("高校ジュニア移行!C"&amp;A99+1))&amp;CHAR(10)&amp;INDIRECT("高校ジュニア移行!B"&amp;A99+1))</f>
        <v>-------------------
 </v>
      </c>
      <c r="D99" s="15" t="str">
        <f ca="1">IF(INDIRECT("高校ジュニア移行!D"&amp;A99+1)="","男女",INDIRECT("高校ジュニア移行!D"&amp;A99+1))</f>
        <v>男女</v>
      </c>
      <c r="E99" s="10">
        <f ca="1">IF(INDIRECT("高校ジュニア移行!i"&amp;A99+1)="","",INDIRECT("高校ジュニア移行!i"&amp;A99+1))</f>
      </c>
      <c r="F99" s="24">
        <f ca="1">IF(INDIRECT("高校ジュニア移行!e"&amp;A99+1)="","",INDIRECT("高校ジュニア移行!e"&amp;A99+1))</f>
      </c>
      <c r="G99" s="25" t="str">
        <f ca="1">IF(INDIRECT("高校ジュニア移行!g"&amp;A99+1)="","〒","〒"&amp;INDIRECT("高校ジュニア移行!f"&amp;A99+1)&amp;"　"&amp;INDIRECT("高校ジュニア移行!g"&amp;A99+1))</f>
        <v>〒</v>
      </c>
      <c r="H99" s="16">
        <f ca="1">IF(INDIRECT("高校ジュニア移行!h"&amp;A99+1)="","",INDIRECT("高校ジュニア移行!h"&amp;A99+1))</f>
      </c>
    </row>
    <row r="100" spans="1:8" ht="42" customHeight="1">
      <c r="A100" s="9">
        <v>52</v>
      </c>
      <c r="B100" s="13">
        <f aca="true" ca="1" t="shared" si="35" ref="B100:B108">IF(INDIRECT("高校ジュニア移行!C"&amp;A100+1)="","",INDIRECT("高校ジュニア移行!A"&amp;A100+1))</f>
      </c>
      <c r="C100" s="23" t="str">
        <f aca="true" ca="1" t="shared" si="36" ref="C100:C108">IF(INDIRECT("高校ジュニア移行!B"&amp;A100+1)="","-------------------"&amp;CHAR(10)&amp;" ",ASC(INDIRECT("高校ジュニア移行!C"&amp;A100+1))&amp;CHAR(10)&amp;INDIRECT("高校ジュニア移行!B"&amp;A100+1))</f>
        <v>-------------------
 </v>
      </c>
      <c r="D100" s="15" t="str">
        <f aca="true" ca="1" t="shared" si="37" ref="D100:D108">IF(INDIRECT("高校ジュニア移行!D"&amp;A100+1)="","男女",INDIRECT("高校ジュニア移行!D"&amp;A100+1))</f>
        <v>男女</v>
      </c>
      <c r="E100" s="10">
        <f aca="true" ca="1" t="shared" si="38" ref="E100:E108">IF(INDIRECT("高校ジュニア移行!i"&amp;A100+1)="","",INDIRECT("高校ジュニア移行!i"&amp;A100+1))</f>
      </c>
      <c r="F100" s="7">
        <f aca="true" ca="1" t="shared" si="39" ref="F100:F108">IF(INDIRECT("高校ジュニア移行!e"&amp;A100+1)="","",INDIRECT("高校ジュニア移行!e"&amp;A100+1))</f>
      </c>
      <c r="G100" s="18" t="str">
        <f aca="true" ca="1" t="shared" si="40" ref="G100:G108">IF(INDIRECT("高校ジュニア移行!g"&amp;A100+1)="","〒","〒"&amp;INDIRECT("高校ジュニア移行!f"&amp;A100+1)&amp;"　"&amp;INDIRECT("高校ジュニア移行!g"&amp;A100+1))</f>
        <v>〒</v>
      </c>
      <c r="H100" s="17">
        <f aca="true" ca="1" t="shared" si="41" ref="H100:H108">IF(INDIRECT("高校ジュニア移行!h"&amp;A100+1)="","",INDIRECT("高校ジュニア移行!h"&amp;A100+1))</f>
      </c>
    </row>
    <row r="101" spans="1:8" ht="42" customHeight="1">
      <c r="A101" s="9">
        <v>53</v>
      </c>
      <c r="B101" s="13">
        <f ca="1" t="shared" si="35"/>
      </c>
      <c r="C101" s="23" t="str">
        <f ca="1" t="shared" si="36"/>
        <v>-------------------
 </v>
      </c>
      <c r="D101" s="15" t="str">
        <f ca="1" t="shared" si="37"/>
        <v>男女</v>
      </c>
      <c r="E101" s="10">
        <f ca="1" t="shared" si="38"/>
      </c>
      <c r="F101" s="7">
        <f ca="1" t="shared" si="39"/>
      </c>
      <c r="G101" s="18" t="str">
        <f ca="1" t="shared" si="40"/>
        <v>〒</v>
      </c>
      <c r="H101" s="17">
        <f ca="1" t="shared" si="41"/>
      </c>
    </row>
    <row r="102" spans="1:8" ht="42" customHeight="1">
      <c r="A102" s="9">
        <v>54</v>
      </c>
      <c r="B102" s="13">
        <f ca="1" t="shared" si="35"/>
      </c>
      <c r="C102" s="23" t="str">
        <f ca="1" t="shared" si="36"/>
        <v>-------------------
 </v>
      </c>
      <c r="D102" s="15" t="str">
        <f ca="1" t="shared" si="37"/>
        <v>男女</v>
      </c>
      <c r="E102" s="10">
        <f ca="1" t="shared" si="38"/>
      </c>
      <c r="F102" s="7">
        <f ca="1" t="shared" si="39"/>
      </c>
      <c r="G102" s="18" t="str">
        <f ca="1" t="shared" si="40"/>
        <v>〒</v>
      </c>
      <c r="H102" s="17">
        <f ca="1" t="shared" si="41"/>
      </c>
    </row>
    <row r="103" spans="1:8" ht="42" customHeight="1">
      <c r="A103" s="9">
        <v>55</v>
      </c>
      <c r="B103" s="13">
        <f ca="1" t="shared" si="35"/>
      </c>
      <c r="C103" s="23" t="str">
        <f ca="1" t="shared" si="36"/>
        <v>-------------------
 </v>
      </c>
      <c r="D103" s="15" t="str">
        <f ca="1" t="shared" si="37"/>
        <v>男女</v>
      </c>
      <c r="E103" s="10">
        <f ca="1" t="shared" si="38"/>
      </c>
      <c r="F103" s="7">
        <f ca="1" t="shared" si="39"/>
      </c>
      <c r="G103" s="18" t="str">
        <f ca="1" t="shared" si="40"/>
        <v>〒</v>
      </c>
      <c r="H103" s="17">
        <f ca="1" t="shared" si="41"/>
      </c>
    </row>
    <row r="104" spans="1:8" ht="42" customHeight="1">
      <c r="A104" s="9">
        <v>56</v>
      </c>
      <c r="B104" s="13">
        <f ca="1" t="shared" si="35"/>
      </c>
      <c r="C104" s="26" t="str">
        <f ca="1" t="shared" si="36"/>
        <v>-------------------
 </v>
      </c>
      <c r="D104" s="15" t="str">
        <f ca="1" t="shared" si="37"/>
        <v>男女</v>
      </c>
      <c r="E104" s="10">
        <f ca="1" t="shared" si="38"/>
      </c>
      <c r="F104" s="7">
        <f ca="1" t="shared" si="39"/>
      </c>
      <c r="G104" s="18" t="str">
        <f ca="1" t="shared" si="40"/>
        <v>〒</v>
      </c>
      <c r="H104" s="17">
        <f ca="1" t="shared" si="41"/>
      </c>
    </row>
    <row r="105" spans="1:8" ht="42" customHeight="1">
      <c r="A105" s="9">
        <v>57</v>
      </c>
      <c r="B105" s="13">
        <f ca="1" t="shared" si="35"/>
      </c>
      <c r="C105" s="26" t="str">
        <f ca="1" t="shared" si="36"/>
        <v>-------------------
 </v>
      </c>
      <c r="D105" s="15" t="str">
        <f ca="1" t="shared" si="37"/>
        <v>男女</v>
      </c>
      <c r="E105" s="10">
        <f ca="1" t="shared" si="38"/>
      </c>
      <c r="F105" s="7">
        <f ca="1" t="shared" si="39"/>
      </c>
      <c r="G105" s="18" t="str">
        <f ca="1" t="shared" si="40"/>
        <v>〒</v>
      </c>
      <c r="H105" s="17">
        <f ca="1" t="shared" si="41"/>
      </c>
    </row>
    <row r="106" spans="1:8" ht="42" customHeight="1">
      <c r="A106" s="9">
        <v>58</v>
      </c>
      <c r="B106" s="13">
        <f ca="1" t="shared" si="35"/>
      </c>
      <c r="C106" s="26" t="str">
        <f ca="1" t="shared" si="36"/>
        <v>-------------------
 </v>
      </c>
      <c r="D106" s="15" t="str">
        <f ca="1" t="shared" si="37"/>
        <v>男女</v>
      </c>
      <c r="E106" s="10">
        <f ca="1" t="shared" si="38"/>
      </c>
      <c r="F106" s="7">
        <f ca="1" t="shared" si="39"/>
      </c>
      <c r="G106" s="18" t="str">
        <f ca="1" t="shared" si="40"/>
        <v>〒</v>
      </c>
      <c r="H106" s="17">
        <f ca="1" t="shared" si="41"/>
      </c>
    </row>
    <row r="107" spans="1:8" ht="42" customHeight="1">
      <c r="A107" s="9">
        <v>59</v>
      </c>
      <c r="B107" s="13">
        <f ca="1" t="shared" si="35"/>
      </c>
      <c r="C107" s="26" t="str">
        <f ca="1" t="shared" si="36"/>
        <v>-------------------
 </v>
      </c>
      <c r="D107" s="15" t="str">
        <f ca="1" t="shared" si="37"/>
        <v>男女</v>
      </c>
      <c r="E107" s="10">
        <f ca="1" t="shared" si="38"/>
      </c>
      <c r="F107" s="7">
        <f ca="1" t="shared" si="39"/>
      </c>
      <c r="G107" s="18" t="str">
        <f ca="1" t="shared" si="40"/>
        <v>〒</v>
      </c>
      <c r="H107" s="17">
        <f ca="1" t="shared" si="41"/>
      </c>
    </row>
    <row r="108" spans="1:8" ht="42" customHeight="1" thickBot="1">
      <c r="A108" s="11">
        <v>60</v>
      </c>
      <c r="B108" s="14">
        <f ca="1" t="shared" si="35"/>
      </c>
      <c r="C108" s="27" t="str">
        <f ca="1" t="shared" si="36"/>
        <v>-------------------
 </v>
      </c>
      <c r="D108" s="19" t="str">
        <f ca="1" t="shared" si="37"/>
        <v>男女</v>
      </c>
      <c r="E108" s="20">
        <f ca="1" t="shared" si="38"/>
      </c>
      <c r="F108" s="8">
        <f ca="1" t="shared" si="39"/>
      </c>
      <c r="G108" s="21" t="str">
        <f ca="1" t="shared" si="40"/>
        <v>〒</v>
      </c>
      <c r="H108" s="22">
        <f ca="1" t="shared" si="41"/>
      </c>
    </row>
    <row r="109" spans="1:8" ht="18.75">
      <c r="A109" s="1" t="s">
        <v>16</v>
      </c>
      <c r="H109" s="31" t="s">
        <v>37</v>
      </c>
    </row>
    <row r="110" spans="1:7" ht="13.5">
      <c r="A110" t="s">
        <v>13</v>
      </c>
      <c r="G110" t="s">
        <v>30</v>
      </c>
    </row>
    <row r="111" spans="2:7" ht="13.5">
      <c r="B111" t="s">
        <v>3</v>
      </c>
      <c r="G111" t="s">
        <v>31</v>
      </c>
    </row>
    <row r="112" ht="13.5">
      <c r="B112" t="str">
        <f>B94</f>
        <v>（　）一　般　　　　　　　　　　4,500円（受講1,500＋申請3,000）</v>
      </c>
    </row>
    <row r="113" ht="13.5">
      <c r="B113" t="str">
        <f>B95</f>
        <v>（　）高校生　　　　　　　　　　3,500円（    〃   ＋申請2,000）</v>
      </c>
    </row>
    <row r="114" spans="2:8" ht="14.25" thickBot="1">
      <c r="B114" t="str">
        <f>B96</f>
        <v>（○）高校生（ジュニア資格有り）2,500円（    〃   ＋申請1,000）</v>
      </c>
      <c r="G114" s="34" t="str">
        <f>G96</f>
        <v>　　月　　日（　　）　　　　　　　　会場で実施</v>
      </c>
      <c r="H114" s="34">
        <f>H96</f>
        <v>0</v>
      </c>
    </row>
    <row r="115" spans="1:8" ht="15.75" customHeight="1">
      <c r="A115" s="35" t="s">
        <v>38</v>
      </c>
      <c r="B115" s="37" t="s">
        <v>19</v>
      </c>
      <c r="C115" s="2" t="s">
        <v>18</v>
      </c>
      <c r="D115" s="39" t="s">
        <v>15</v>
      </c>
      <c r="E115" s="37" t="s">
        <v>20</v>
      </c>
      <c r="F115" s="37" t="s">
        <v>17</v>
      </c>
      <c r="G115" s="37" t="s">
        <v>21</v>
      </c>
      <c r="H115" s="41" t="s">
        <v>22</v>
      </c>
    </row>
    <row r="116" spans="1:8" ht="25.5" customHeight="1">
      <c r="A116" s="36"/>
      <c r="B116" s="38"/>
      <c r="C116" s="3" t="s">
        <v>14</v>
      </c>
      <c r="D116" s="40"/>
      <c r="E116" s="38"/>
      <c r="F116" s="38"/>
      <c r="G116" s="38"/>
      <c r="H116" s="42"/>
    </row>
    <row r="117" spans="1:8" ht="42" customHeight="1">
      <c r="A117" s="9">
        <v>61</v>
      </c>
      <c r="B117" s="12">
        <f ca="1">IF(INDIRECT("高校ジュニア移行!C"&amp;A117+1)="","",INDIRECT("高校ジュニア移行!A"&amp;A117+1))</f>
      </c>
      <c r="C117" s="23" t="str">
        <f ca="1">IF(INDIRECT("高校ジュニア移行!B"&amp;A117+1)="","-------------------"&amp;CHAR(10)&amp;" ",ASC(INDIRECT("高校ジュニア移行!C"&amp;A117+1))&amp;CHAR(10)&amp;INDIRECT("高校ジュニア移行!B"&amp;A117+1))</f>
        <v>-------------------
 </v>
      </c>
      <c r="D117" s="15" t="str">
        <f ca="1">IF(INDIRECT("高校ジュニア移行!D"&amp;A117+1)="","男女",INDIRECT("高校ジュニア移行!D"&amp;A117+1))</f>
        <v>男女</v>
      </c>
      <c r="E117" s="10">
        <f ca="1">IF(INDIRECT("高校ジュニア移行!i"&amp;A117+1)="","",INDIRECT("高校ジュニア移行!i"&amp;A117+1))</f>
      </c>
      <c r="F117" s="24">
        <f ca="1">IF(INDIRECT("高校ジュニア移行!e"&amp;A117+1)="","",INDIRECT("高校ジュニア移行!e"&amp;A117+1))</f>
      </c>
      <c r="G117" s="25" t="str">
        <f ca="1">IF(INDIRECT("高校ジュニア移行!g"&amp;A117+1)="","〒","〒"&amp;INDIRECT("高校ジュニア移行!f"&amp;A117+1)&amp;"　"&amp;INDIRECT("高校ジュニア移行!g"&amp;A117+1))</f>
        <v>〒</v>
      </c>
      <c r="H117" s="16">
        <f ca="1">IF(INDIRECT("高校ジュニア移行!h"&amp;A117+1)="","",INDIRECT("高校ジュニア移行!h"&amp;A117+1))</f>
      </c>
    </row>
    <row r="118" spans="1:8" ht="42" customHeight="1">
      <c r="A118" s="9">
        <v>62</v>
      </c>
      <c r="B118" s="13">
        <f aca="true" ca="1" t="shared" si="42" ref="B118:B126">IF(INDIRECT("高校ジュニア移行!C"&amp;A118+1)="","",INDIRECT("高校ジュニア移行!A"&amp;A118+1))</f>
      </c>
      <c r="C118" s="23" t="str">
        <f aca="true" ca="1" t="shared" si="43" ref="C118:C126">IF(INDIRECT("高校ジュニア移行!B"&amp;A118+1)="","-------------------"&amp;CHAR(10)&amp;" ",ASC(INDIRECT("高校ジュニア移行!C"&amp;A118+1))&amp;CHAR(10)&amp;INDIRECT("高校ジュニア移行!B"&amp;A118+1))</f>
        <v>-------------------
 </v>
      </c>
      <c r="D118" s="15" t="str">
        <f aca="true" ca="1" t="shared" si="44" ref="D118:D126">IF(INDIRECT("高校ジュニア移行!D"&amp;A118+1)="","男女",INDIRECT("高校ジュニア移行!D"&amp;A118+1))</f>
        <v>男女</v>
      </c>
      <c r="E118" s="10">
        <f aca="true" ca="1" t="shared" si="45" ref="E118:E126">IF(INDIRECT("高校ジュニア移行!i"&amp;A118+1)="","",INDIRECT("高校ジュニア移行!i"&amp;A118+1))</f>
      </c>
      <c r="F118" s="7">
        <f aca="true" ca="1" t="shared" si="46" ref="F118:F126">IF(INDIRECT("高校ジュニア移行!e"&amp;A118+1)="","",INDIRECT("高校ジュニア移行!e"&amp;A118+1))</f>
      </c>
      <c r="G118" s="18" t="str">
        <f aca="true" ca="1" t="shared" si="47" ref="G118:G126">IF(INDIRECT("高校ジュニア移行!g"&amp;A118+1)="","〒","〒"&amp;INDIRECT("高校ジュニア移行!f"&amp;A118+1)&amp;"　"&amp;INDIRECT("高校ジュニア移行!g"&amp;A118+1))</f>
        <v>〒</v>
      </c>
      <c r="H118" s="17">
        <f aca="true" ca="1" t="shared" si="48" ref="H118:H126">IF(INDIRECT("高校ジュニア移行!h"&amp;A118+1)="","",INDIRECT("高校ジュニア移行!h"&amp;A118+1))</f>
      </c>
    </row>
    <row r="119" spans="1:8" ht="42" customHeight="1">
      <c r="A119" s="9">
        <v>63</v>
      </c>
      <c r="B119" s="13">
        <f ca="1" t="shared" si="42"/>
      </c>
      <c r="C119" s="23" t="str">
        <f ca="1" t="shared" si="43"/>
        <v>-------------------
 </v>
      </c>
      <c r="D119" s="15" t="str">
        <f ca="1" t="shared" si="44"/>
        <v>男女</v>
      </c>
      <c r="E119" s="10">
        <f ca="1" t="shared" si="45"/>
      </c>
      <c r="F119" s="7">
        <f ca="1" t="shared" si="46"/>
      </c>
      <c r="G119" s="18" t="str">
        <f ca="1" t="shared" si="47"/>
        <v>〒</v>
      </c>
      <c r="H119" s="17">
        <f ca="1" t="shared" si="48"/>
      </c>
    </row>
    <row r="120" spans="1:8" ht="42" customHeight="1">
      <c r="A120" s="9">
        <v>64</v>
      </c>
      <c r="B120" s="13">
        <f ca="1" t="shared" si="42"/>
      </c>
      <c r="C120" s="23" t="str">
        <f ca="1" t="shared" si="43"/>
        <v>-------------------
 </v>
      </c>
      <c r="D120" s="15" t="str">
        <f ca="1" t="shared" si="44"/>
        <v>男女</v>
      </c>
      <c r="E120" s="10">
        <f ca="1" t="shared" si="45"/>
      </c>
      <c r="F120" s="7">
        <f ca="1" t="shared" si="46"/>
      </c>
      <c r="G120" s="18" t="str">
        <f ca="1" t="shared" si="47"/>
        <v>〒</v>
      </c>
      <c r="H120" s="17">
        <f ca="1" t="shared" si="48"/>
      </c>
    </row>
    <row r="121" spans="1:8" ht="42" customHeight="1">
      <c r="A121" s="9">
        <v>65</v>
      </c>
      <c r="B121" s="13">
        <f ca="1" t="shared" si="42"/>
      </c>
      <c r="C121" s="23" t="str">
        <f ca="1" t="shared" si="43"/>
        <v>-------------------
 </v>
      </c>
      <c r="D121" s="15" t="str">
        <f ca="1" t="shared" si="44"/>
        <v>男女</v>
      </c>
      <c r="E121" s="10">
        <f ca="1" t="shared" si="45"/>
      </c>
      <c r="F121" s="7">
        <f ca="1" t="shared" si="46"/>
      </c>
      <c r="G121" s="18" t="str">
        <f ca="1" t="shared" si="47"/>
        <v>〒</v>
      </c>
      <c r="H121" s="17">
        <f ca="1" t="shared" si="48"/>
      </c>
    </row>
    <row r="122" spans="1:8" ht="42" customHeight="1">
      <c r="A122" s="9">
        <v>66</v>
      </c>
      <c r="B122" s="13">
        <f ca="1" t="shared" si="42"/>
      </c>
      <c r="C122" s="26" t="str">
        <f ca="1" t="shared" si="43"/>
        <v>-------------------
 </v>
      </c>
      <c r="D122" s="15" t="str">
        <f ca="1" t="shared" si="44"/>
        <v>男女</v>
      </c>
      <c r="E122" s="10">
        <f ca="1" t="shared" si="45"/>
      </c>
      <c r="F122" s="7">
        <f ca="1" t="shared" si="46"/>
      </c>
      <c r="G122" s="18" t="str">
        <f ca="1" t="shared" si="47"/>
        <v>〒</v>
      </c>
      <c r="H122" s="17">
        <f ca="1" t="shared" si="48"/>
      </c>
    </row>
    <row r="123" spans="1:8" ht="42" customHeight="1">
      <c r="A123" s="9">
        <v>67</v>
      </c>
      <c r="B123" s="13">
        <f ca="1" t="shared" si="42"/>
      </c>
      <c r="C123" s="26" t="str">
        <f ca="1" t="shared" si="43"/>
        <v>-------------------
 </v>
      </c>
      <c r="D123" s="15" t="str">
        <f ca="1" t="shared" si="44"/>
        <v>男女</v>
      </c>
      <c r="E123" s="10">
        <f ca="1" t="shared" si="45"/>
      </c>
      <c r="F123" s="7">
        <f ca="1" t="shared" si="46"/>
      </c>
      <c r="G123" s="18" t="str">
        <f ca="1" t="shared" si="47"/>
        <v>〒</v>
      </c>
      <c r="H123" s="17">
        <f ca="1" t="shared" si="48"/>
      </c>
    </row>
    <row r="124" spans="1:8" ht="42" customHeight="1">
      <c r="A124" s="9">
        <v>68</v>
      </c>
      <c r="B124" s="13">
        <f ca="1" t="shared" si="42"/>
      </c>
      <c r="C124" s="26" t="str">
        <f ca="1" t="shared" si="43"/>
        <v>-------------------
 </v>
      </c>
      <c r="D124" s="15" t="str">
        <f ca="1" t="shared" si="44"/>
        <v>男女</v>
      </c>
      <c r="E124" s="10">
        <f ca="1" t="shared" si="45"/>
      </c>
      <c r="F124" s="7">
        <f ca="1" t="shared" si="46"/>
      </c>
      <c r="G124" s="18" t="str">
        <f ca="1" t="shared" si="47"/>
        <v>〒</v>
      </c>
      <c r="H124" s="17">
        <f ca="1" t="shared" si="48"/>
      </c>
    </row>
    <row r="125" spans="1:8" ht="42" customHeight="1">
      <c r="A125" s="9">
        <v>69</v>
      </c>
      <c r="B125" s="13">
        <f ca="1" t="shared" si="42"/>
      </c>
      <c r="C125" s="26" t="str">
        <f ca="1" t="shared" si="43"/>
        <v>-------------------
 </v>
      </c>
      <c r="D125" s="15" t="str">
        <f ca="1" t="shared" si="44"/>
        <v>男女</v>
      </c>
      <c r="E125" s="10">
        <f ca="1" t="shared" si="45"/>
      </c>
      <c r="F125" s="7">
        <f ca="1" t="shared" si="46"/>
      </c>
      <c r="G125" s="18" t="str">
        <f ca="1" t="shared" si="47"/>
        <v>〒</v>
      </c>
      <c r="H125" s="17">
        <f ca="1" t="shared" si="48"/>
      </c>
    </row>
    <row r="126" spans="1:8" ht="42" customHeight="1" thickBot="1">
      <c r="A126" s="11">
        <v>70</v>
      </c>
      <c r="B126" s="14">
        <f ca="1" t="shared" si="42"/>
      </c>
      <c r="C126" s="27" t="str">
        <f ca="1" t="shared" si="43"/>
        <v>-------------------
 </v>
      </c>
      <c r="D126" s="19" t="str">
        <f ca="1" t="shared" si="44"/>
        <v>男女</v>
      </c>
      <c r="E126" s="20">
        <f ca="1" t="shared" si="45"/>
      </c>
      <c r="F126" s="8">
        <f ca="1" t="shared" si="46"/>
      </c>
      <c r="G126" s="21" t="str">
        <f ca="1" t="shared" si="47"/>
        <v>〒</v>
      </c>
      <c r="H126" s="22">
        <f ca="1" t="shared" si="48"/>
      </c>
    </row>
    <row r="127" spans="1:8" ht="18.75">
      <c r="A127" s="1" t="s">
        <v>16</v>
      </c>
      <c r="H127" s="31" t="s">
        <v>37</v>
      </c>
    </row>
    <row r="128" spans="1:7" ht="13.5">
      <c r="A128" t="s">
        <v>13</v>
      </c>
      <c r="G128" t="s">
        <v>30</v>
      </c>
    </row>
    <row r="129" spans="2:7" ht="13.5">
      <c r="B129" t="s">
        <v>3</v>
      </c>
      <c r="G129" t="s">
        <v>31</v>
      </c>
    </row>
    <row r="130" ht="13.5">
      <c r="B130" t="str">
        <f>B112</f>
        <v>（　）一　般　　　　　　　　　　4,500円（受講1,500＋申請3,000）</v>
      </c>
    </row>
    <row r="131" ht="13.5">
      <c r="B131" t="str">
        <f>B113</f>
        <v>（　）高校生　　　　　　　　　　3,500円（    〃   ＋申請2,000）</v>
      </c>
    </row>
    <row r="132" spans="2:8" ht="14.25" thickBot="1">
      <c r="B132" t="str">
        <f>B114</f>
        <v>（○）高校生（ジュニア資格有り）2,500円（    〃   ＋申請1,000）</v>
      </c>
      <c r="G132" s="34" t="str">
        <f>G114</f>
        <v>　　月　　日（　　）　　　　　　　　会場で実施</v>
      </c>
      <c r="H132" s="34">
        <f>H114</f>
        <v>0</v>
      </c>
    </row>
    <row r="133" spans="1:8" ht="15.75" customHeight="1">
      <c r="A133" s="35" t="s">
        <v>38</v>
      </c>
      <c r="B133" s="37" t="s">
        <v>19</v>
      </c>
      <c r="C133" s="2" t="s">
        <v>18</v>
      </c>
      <c r="D133" s="39" t="s">
        <v>15</v>
      </c>
      <c r="E133" s="37" t="s">
        <v>20</v>
      </c>
      <c r="F133" s="37" t="s">
        <v>17</v>
      </c>
      <c r="G133" s="37" t="s">
        <v>21</v>
      </c>
      <c r="H133" s="41" t="s">
        <v>22</v>
      </c>
    </row>
    <row r="134" spans="1:8" ht="25.5" customHeight="1">
      <c r="A134" s="36"/>
      <c r="B134" s="38"/>
      <c r="C134" s="3" t="s">
        <v>14</v>
      </c>
      <c r="D134" s="40"/>
      <c r="E134" s="38"/>
      <c r="F134" s="38"/>
      <c r="G134" s="38"/>
      <c r="H134" s="42"/>
    </row>
    <row r="135" spans="1:8" ht="42" customHeight="1">
      <c r="A135" s="9">
        <v>71</v>
      </c>
      <c r="B135" s="12">
        <f ca="1">IF(INDIRECT("高校ジュニア移行!C"&amp;A135+1)="","",INDIRECT("高校ジュニア移行!A"&amp;A135+1))</f>
      </c>
      <c r="C135" s="23" t="str">
        <f ca="1">IF(INDIRECT("高校ジュニア移行!B"&amp;A135+1)="","-------------------"&amp;CHAR(10)&amp;" ",ASC(INDIRECT("高校ジュニア移行!C"&amp;A135+1))&amp;CHAR(10)&amp;INDIRECT("高校ジュニア移行!B"&amp;A135+1))</f>
        <v>-------------------
 </v>
      </c>
      <c r="D135" s="15" t="str">
        <f ca="1">IF(INDIRECT("高校ジュニア移行!D"&amp;A135+1)="","男女",INDIRECT("高校ジュニア移行!D"&amp;A135+1))</f>
        <v>男女</v>
      </c>
      <c r="E135" s="10">
        <f ca="1">IF(INDIRECT("高校ジュニア移行!i"&amp;A135+1)="","",INDIRECT("高校ジュニア移行!i"&amp;A135+1))</f>
      </c>
      <c r="F135" s="24">
        <f ca="1">IF(INDIRECT("高校ジュニア移行!e"&amp;A135+1)="","",INDIRECT("高校ジュニア移行!e"&amp;A135+1))</f>
      </c>
      <c r="G135" s="25" t="str">
        <f ca="1">IF(INDIRECT("高校ジュニア移行!g"&amp;A135+1)="","〒","〒"&amp;INDIRECT("高校ジュニア移行!f"&amp;A135+1)&amp;"　"&amp;INDIRECT("高校ジュニア移行!g"&amp;A135+1))</f>
        <v>〒</v>
      </c>
      <c r="H135" s="16">
        <f ca="1">IF(INDIRECT("高校ジュニア移行!h"&amp;A135+1)="","",INDIRECT("高校ジュニア移行!h"&amp;A135+1))</f>
      </c>
    </row>
    <row r="136" spans="1:8" ht="42" customHeight="1">
      <c r="A136" s="9">
        <v>72</v>
      </c>
      <c r="B136" s="13">
        <f aca="true" ca="1" t="shared" si="49" ref="B136:B144">IF(INDIRECT("高校ジュニア移行!C"&amp;A136+1)="","",INDIRECT("高校ジュニア移行!A"&amp;A136+1))</f>
      </c>
      <c r="C136" s="23" t="str">
        <f aca="true" ca="1" t="shared" si="50" ref="C136:C144">IF(INDIRECT("高校ジュニア移行!B"&amp;A136+1)="","-------------------"&amp;CHAR(10)&amp;" ",ASC(INDIRECT("高校ジュニア移行!C"&amp;A136+1))&amp;CHAR(10)&amp;INDIRECT("高校ジュニア移行!B"&amp;A136+1))</f>
        <v>-------------------
 </v>
      </c>
      <c r="D136" s="15" t="str">
        <f aca="true" ca="1" t="shared" si="51" ref="D136:D144">IF(INDIRECT("高校ジュニア移行!D"&amp;A136+1)="","男女",INDIRECT("高校ジュニア移行!D"&amp;A136+1))</f>
        <v>男女</v>
      </c>
      <c r="E136" s="10">
        <f aca="true" ca="1" t="shared" si="52" ref="E136:E144">IF(INDIRECT("高校ジュニア移行!i"&amp;A136+1)="","",INDIRECT("高校ジュニア移行!i"&amp;A136+1))</f>
      </c>
      <c r="F136" s="7">
        <f aca="true" ca="1" t="shared" si="53" ref="F136:F144">IF(INDIRECT("高校ジュニア移行!e"&amp;A136+1)="","",INDIRECT("高校ジュニア移行!e"&amp;A136+1))</f>
      </c>
      <c r="G136" s="18" t="str">
        <f aca="true" ca="1" t="shared" si="54" ref="G136:G144">IF(INDIRECT("高校ジュニア移行!g"&amp;A136+1)="","〒","〒"&amp;INDIRECT("高校ジュニア移行!f"&amp;A136+1)&amp;"　"&amp;INDIRECT("高校ジュニア移行!g"&amp;A136+1))</f>
        <v>〒</v>
      </c>
      <c r="H136" s="17">
        <f aca="true" ca="1" t="shared" si="55" ref="H136:H144">IF(INDIRECT("高校ジュニア移行!h"&amp;A136+1)="","",INDIRECT("高校ジュニア移行!h"&amp;A136+1))</f>
      </c>
    </row>
    <row r="137" spans="1:8" ht="42" customHeight="1">
      <c r="A137" s="9">
        <v>73</v>
      </c>
      <c r="B137" s="13">
        <f ca="1" t="shared" si="49"/>
      </c>
      <c r="C137" s="23" t="str">
        <f ca="1" t="shared" si="50"/>
        <v>-------------------
 </v>
      </c>
      <c r="D137" s="15" t="str">
        <f ca="1" t="shared" si="51"/>
        <v>男女</v>
      </c>
      <c r="E137" s="10">
        <f ca="1" t="shared" si="52"/>
      </c>
      <c r="F137" s="7">
        <f ca="1" t="shared" si="53"/>
      </c>
      <c r="G137" s="18" t="str">
        <f ca="1" t="shared" si="54"/>
        <v>〒</v>
      </c>
      <c r="H137" s="17">
        <f ca="1" t="shared" si="55"/>
      </c>
    </row>
    <row r="138" spans="1:8" ht="42" customHeight="1">
      <c r="A138" s="9">
        <v>74</v>
      </c>
      <c r="B138" s="13">
        <f ca="1" t="shared" si="49"/>
      </c>
      <c r="C138" s="23" t="str">
        <f ca="1" t="shared" si="50"/>
        <v>-------------------
 </v>
      </c>
      <c r="D138" s="15" t="str">
        <f ca="1" t="shared" si="51"/>
        <v>男女</v>
      </c>
      <c r="E138" s="10">
        <f ca="1" t="shared" si="52"/>
      </c>
      <c r="F138" s="7">
        <f ca="1" t="shared" si="53"/>
      </c>
      <c r="G138" s="18" t="str">
        <f ca="1" t="shared" si="54"/>
        <v>〒</v>
      </c>
      <c r="H138" s="17">
        <f ca="1" t="shared" si="55"/>
      </c>
    </row>
    <row r="139" spans="1:8" ht="42" customHeight="1">
      <c r="A139" s="9">
        <v>75</v>
      </c>
      <c r="B139" s="13">
        <f ca="1" t="shared" si="49"/>
      </c>
      <c r="C139" s="23" t="str">
        <f ca="1" t="shared" si="50"/>
        <v>-------------------
 </v>
      </c>
      <c r="D139" s="15" t="str">
        <f ca="1" t="shared" si="51"/>
        <v>男女</v>
      </c>
      <c r="E139" s="10">
        <f ca="1" t="shared" si="52"/>
      </c>
      <c r="F139" s="7">
        <f ca="1" t="shared" si="53"/>
      </c>
      <c r="G139" s="18" t="str">
        <f ca="1" t="shared" si="54"/>
        <v>〒</v>
      </c>
      <c r="H139" s="17">
        <f ca="1" t="shared" si="55"/>
      </c>
    </row>
    <row r="140" spans="1:8" ht="42" customHeight="1">
      <c r="A140" s="9">
        <v>76</v>
      </c>
      <c r="B140" s="13">
        <f ca="1" t="shared" si="49"/>
      </c>
      <c r="C140" s="26" t="str">
        <f ca="1" t="shared" si="50"/>
        <v>-------------------
 </v>
      </c>
      <c r="D140" s="15" t="str">
        <f ca="1" t="shared" si="51"/>
        <v>男女</v>
      </c>
      <c r="E140" s="10">
        <f ca="1" t="shared" si="52"/>
      </c>
      <c r="F140" s="7">
        <f ca="1" t="shared" si="53"/>
      </c>
      <c r="G140" s="18" t="str">
        <f ca="1" t="shared" si="54"/>
        <v>〒</v>
      </c>
      <c r="H140" s="17">
        <f ca="1" t="shared" si="55"/>
      </c>
    </row>
    <row r="141" spans="1:8" ht="42" customHeight="1">
      <c r="A141" s="9">
        <v>77</v>
      </c>
      <c r="B141" s="13">
        <f ca="1" t="shared" si="49"/>
      </c>
      <c r="C141" s="26" t="str">
        <f ca="1" t="shared" si="50"/>
        <v>-------------------
 </v>
      </c>
      <c r="D141" s="15" t="str">
        <f ca="1" t="shared" si="51"/>
        <v>男女</v>
      </c>
      <c r="E141" s="10">
        <f ca="1" t="shared" si="52"/>
      </c>
      <c r="F141" s="7">
        <f ca="1" t="shared" si="53"/>
      </c>
      <c r="G141" s="18" t="str">
        <f ca="1" t="shared" si="54"/>
        <v>〒</v>
      </c>
      <c r="H141" s="17">
        <f ca="1" t="shared" si="55"/>
      </c>
    </row>
    <row r="142" spans="1:8" ht="42" customHeight="1">
      <c r="A142" s="9">
        <v>78</v>
      </c>
      <c r="B142" s="13">
        <f ca="1" t="shared" si="49"/>
      </c>
      <c r="C142" s="26" t="str">
        <f ca="1" t="shared" si="50"/>
        <v>-------------------
 </v>
      </c>
      <c r="D142" s="15" t="str">
        <f ca="1" t="shared" si="51"/>
        <v>男女</v>
      </c>
      <c r="E142" s="10">
        <f ca="1" t="shared" si="52"/>
      </c>
      <c r="F142" s="7">
        <f ca="1" t="shared" si="53"/>
      </c>
      <c r="G142" s="18" t="str">
        <f ca="1" t="shared" si="54"/>
        <v>〒</v>
      </c>
      <c r="H142" s="17">
        <f ca="1" t="shared" si="55"/>
      </c>
    </row>
    <row r="143" spans="1:8" ht="42" customHeight="1">
      <c r="A143" s="9">
        <v>79</v>
      </c>
      <c r="B143" s="13">
        <f ca="1" t="shared" si="49"/>
      </c>
      <c r="C143" s="26" t="str">
        <f ca="1" t="shared" si="50"/>
        <v>-------------------
 </v>
      </c>
      <c r="D143" s="15" t="str">
        <f ca="1" t="shared" si="51"/>
        <v>男女</v>
      </c>
      <c r="E143" s="10">
        <f ca="1" t="shared" si="52"/>
      </c>
      <c r="F143" s="7">
        <f ca="1" t="shared" si="53"/>
      </c>
      <c r="G143" s="18" t="str">
        <f ca="1" t="shared" si="54"/>
        <v>〒</v>
      </c>
      <c r="H143" s="17">
        <f ca="1" t="shared" si="55"/>
      </c>
    </row>
    <row r="144" spans="1:8" ht="42" customHeight="1" thickBot="1">
      <c r="A144" s="11">
        <v>80</v>
      </c>
      <c r="B144" s="14">
        <f ca="1" t="shared" si="49"/>
      </c>
      <c r="C144" s="27" t="str">
        <f ca="1" t="shared" si="50"/>
        <v>-------------------
 </v>
      </c>
      <c r="D144" s="19" t="str">
        <f ca="1" t="shared" si="51"/>
        <v>男女</v>
      </c>
      <c r="E144" s="20">
        <f ca="1" t="shared" si="52"/>
      </c>
      <c r="F144" s="8">
        <f ca="1" t="shared" si="53"/>
      </c>
      <c r="G144" s="21" t="str">
        <f ca="1" t="shared" si="54"/>
        <v>〒</v>
      </c>
      <c r="H144" s="22">
        <f ca="1" t="shared" si="55"/>
      </c>
    </row>
    <row r="145" spans="1:8" ht="18.75">
      <c r="A145" s="1" t="s">
        <v>16</v>
      </c>
      <c r="H145" s="31" t="s">
        <v>37</v>
      </c>
    </row>
    <row r="146" spans="1:7" ht="13.5">
      <c r="A146" t="s">
        <v>13</v>
      </c>
      <c r="G146" t="s">
        <v>30</v>
      </c>
    </row>
    <row r="147" spans="2:7" ht="13.5">
      <c r="B147" t="s">
        <v>3</v>
      </c>
      <c r="G147" t="s">
        <v>31</v>
      </c>
    </row>
    <row r="148" ht="13.5">
      <c r="B148" t="str">
        <f>B130</f>
        <v>（　）一　般　　　　　　　　　　4,500円（受講1,500＋申請3,000）</v>
      </c>
    </row>
    <row r="149" ht="13.5">
      <c r="B149" t="str">
        <f>B131</f>
        <v>（　）高校生　　　　　　　　　　3,500円（    〃   ＋申請2,000）</v>
      </c>
    </row>
    <row r="150" spans="2:8" ht="14.25" thickBot="1">
      <c r="B150" t="str">
        <f>B132</f>
        <v>（○）高校生（ジュニア資格有り）2,500円（    〃   ＋申請1,000）</v>
      </c>
      <c r="G150" s="34" t="str">
        <f>G132</f>
        <v>　　月　　日（　　）　　　　　　　　会場で実施</v>
      </c>
      <c r="H150" s="34">
        <f>H132</f>
        <v>0</v>
      </c>
    </row>
    <row r="151" spans="1:8" ht="15.75" customHeight="1">
      <c r="A151" s="35" t="s">
        <v>38</v>
      </c>
      <c r="B151" s="37" t="s">
        <v>19</v>
      </c>
      <c r="C151" s="2" t="s">
        <v>18</v>
      </c>
      <c r="D151" s="39" t="s">
        <v>15</v>
      </c>
      <c r="E151" s="37" t="s">
        <v>20</v>
      </c>
      <c r="F151" s="37" t="s">
        <v>17</v>
      </c>
      <c r="G151" s="37" t="s">
        <v>21</v>
      </c>
      <c r="H151" s="41" t="s">
        <v>22</v>
      </c>
    </row>
    <row r="152" spans="1:8" ht="25.5" customHeight="1">
      <c r="A152" s="36"/>
      <c r="B152" s="38"/>
      <c r="C152" s="3" t="s">
        <v>14</v>
      </c>
      <c r="D152" s="40"/>
      <c r="E152" s="38"/>
      <c r="F152" s="38"/>
      <c r="G152" s="38"/>
      <c r="H152" s="42"/>
    </row>
    <row r="153" spans="1:8" ht="42" customHeight="1">
      <c r="A153" s="9">
        <v>81</v>
      </c>
      <c r="B153" s="12">
        <f ca="1">IF(INDIRECT("高校ジュニア移行!C"&amp;A153+1)="","",INDIRECT("高校ジュニア移行!A"&amp;A153+1))</f>
      </c>
      <c r="C153" s="23" t="str">
        <f ca="1">IF(INDIRECT("高校ジュニア移行!B"&amp;A153+1)="","-------------------"&amp;CHAR(10)&amp;" ",ASC(INDIRECT("高校ジュニア移行!C"&amp;A153+1))&amp;CHAR(10)&amp;INDIRECT("高校ジュニア移行!B"&amp;A153+1))</f>
        <v>-------------------
 </v>
      </c>
      <c r="D153" s="15" t="str">
        <f ca="1">IF(INDIRECT("高校ジュニア移行!D"&amp;A153+1)="","男女",INDIRECT("高校ジュニア移行!D"&amp;A153+1))</f>
        <v>男女</v>
      </c>
      <c r="E153" s="10">
        <f ca="1">IF(INDIRECT("高校ジュニア移行!i"&amp;A153+1)="","",INDIRECT("高校ジュニア移行!i"&amp;A153+1))</f>
      </c>
      <c r="F153" s="24">
        <f ca="1">IF(INDIRECT("高校ジュニア移行!e"&amp;A153+1)="","",INDIRECT("高校ジュニア移行!e"&amp;A153+1))</f>
      </c>
      <c r="G153" s="25" t="str">
        <f ca="1">IF(INDIRECT("高校ジュニア移行!g"&amp;A153+1)="","〒","〒"&amp;INDIRECT("高校ジュニア移行!f"&amp;A153+1)&amp;"　"&amp;INDIRECT("高校ジュニア移行!g"&amp;A153+1))</f>
        <v>〒</v>
      </c>
      <c r="H153" s="16">
        <f ca="1">IF(INDIRECT("高校ジュニア移行!h"&amp;A153+1)="","",INDIRECT("高校ジュニア移行!h"&amp;A153+1))</f>
      </c>
    </row>
    <row r="154" spans="1:8" ht="42" customHeight="1">
      <c r="A154" s="9">
        <v>82</v>
      </c>
      <c r="B154" s="13">
        <f aca="true" ca="1" t="shared" si="56" ref="B154:B162">IF(INDIRECT("高校ジュニア移行!C"&amp;A154+1)="","",INDIRECT("高校ジュニア移行!A"&amp;A154+1))</f>
      </c>
      <c r="C154" s="23" t="str">
        <f aca="true" ca="1" t="shared" si="57" ref="C154:C162">IF(INDIRECT("高校ジュニア移行!B"&amp;A154+1)="","-------------------"&amp;CHAR(10)&amp;" ",ASC(INDIRECT("高校ジュニア移行!C"&amp;A154+1))&amp;CHAR(10)&amp;INDIRECT("高校ジュニア移行!B"&amp;A154+1))</f>
        <v>-------------------
 </v>
      </c>
      <c r="D154" s="15" t="str">
        <f aca="true" ca="1" t="shared" si="58" ref="D154:D162">IF(INDIRECT("高校ジュニア移行!D"&amp;A154+1)="","男女",INDIRECT("高校ジュニア移行!D"&amp;A154+1))</f>
        <v>男女</v>
      </c>
      <c r="E154" s="10">
        <f aca="true" ca="1" t="shared" si="59" ref="E154:E162">IF(INDIRECT("高校ジュニア移行!i"&amp;A154+1)="","",INDIRECT("高校ジュニア移行!i"&amp;A154+1))</f>
      </c>
      <c r="F154" s="7">
        <f aca="true" ca="1" t="shared" si="60" ref="F154:F162">IF(INDIRECT("高校ジュニア移行!e"&amp;A154+1)="","",INDIRECT("高校ジュニア移行!e"&amp;A154+1))</f>
      </c>
      <c r="G154" s="18" t="str">
        <f aca="true" ca="1" t="shared" si="61" ref="G154:G162">IF(INDIRECT("高校ジュニア移行!g"&amp;A154+1)="","〒","〒"&amp;INDIRECT("高校ジュニア移行!f"&amp;A154+1)&amp;"　"&amp;INDIRECT("高校ジュニア移行!g"&amp;A154+1))</f>
        <v>〒</v>
      </c>
      <c r="H154" s="17">
        <f aca="true" ca="1" t="shared" si="62" ref="H154:H162">IF(INDIRECT("高校ジュニア移行!h"&amp;A154+1)="","",INDIRECT("高校ジュニア移行!h"&amp;A154+1))</f>
      </c>
    </row>
    <row r="155" spans="1:8" ht="42" customHeight="1">
      <c r="A155" s="9">
        <v>83</v>
      </c>
      <c r="B155" s="13">
        <f ca="1" t="shared" si="56"/>
      </c>
      <c r="C155" s="23" t="str">
        <f ca="1" t="shared" si="57"/>
        <v>-------------------
 </v>
      </c>
      <c r="D155" s="15" t="str">
        <f ca="1" t="shared" si="58"/>
        <v>男女</v>
      </c>
      <c r="E155" s="10">
        <f ca="1" t="shared" si="59"/>
      </c>
      <c r="F155" s="7">
        <f ca="1" t="shared" si="60"/>
      </c>
      <c r="G155" s="18" t="str">
        <f ca="1" t="shared" si="61"/>
        <v>〒</v>
      </c>
      <c r="H155" s="17">
        <f ca="1" t="shared" si="62"/>
      </c>
    </row>
    <row r="156" spans="1:8" ht="42" customHeight="1">
      <c r="A156" s="9">
        <v>84</v>
      </c>
      <c r="B156" s="13">
        <f ca="1" t="shared" si="56"/>
      </c>
      <c r="C156" s="23" t="str">
        <f ca="1" t="shared" si="57"/>
        <v>-------------------
 </v>
      </c>
      <c r="D156" s="15" t="str">
        <f ca="1" t="shared" si="58"/>
        <v>男女</v>
      </c>
      <c r="E156" s="10">
        <f ca="1" t="shared" si="59"/>
      </c>
      <c r="F156" s="7">
        <f ca="1" t="shared" si="60"/>
      </c>
      <c r="G156" s="18" t="str">
        <f ca="1" t="shared" si="61"/>
        <v>〒</v>
      </c>
      <c r="H156" s="17">
        <f ca="1" t="shared" si="62"/>
      </c>
    </row>
    <row r="157" spans="1:8" ht="42" customHeight="1">
      <c r="A157" s="9">
        <v>85</v>
      </c>
      <c r="B157" s="13">
        <f ca="1" t="shared" si="56"/>
      </c>
      <c r="C157" s="23" t="str">
        <f ca="1" t="shared" si="57"/>
        <v>-------------------
 </v>
      </c>
      <c r="D157" s="15" t="str">
        <f ca="1" t="shared" si="58"/>
        <v>男女</v>
      </c>
      <c r="E157" s="10">
        <f ca="1" t="shared" si="59"/>
      </c>
      <c r="F157" s="7">
        <f ca="1" t="shared" si="60"/>
      </c>
      <c r="G157" s="18" t="str">
        <f ca="1" t="shared" si="61"/>
        <v>〒</v>
      </c>
      <c r="H157" s="17">
        <f ca="1" t="shared" si="62"/>
      </c>
    </row>
    <row r="158" spans="1:8" ht="42" customHeight="1">
      <c r="A158" s="9">
        <v>86</v>
      </c>
      <c r="B158" s="13">
        <f ca="1" t="shared" si="56"/>
      </c>
      <c r="C158" s="26" t="str">
        <f ca="1" t="shared" si="57"/>
        <v>-------------------
 </v>
      </c>
      <c r="D158" s="15" t="str">
        <f ca="1" t="shared" si="58"/>
        <v>男女</v>
      </c>
      <c r="E158" s="10">
        <f ca="1" t="shared" si="59"/>
      </c>
      <c r="F158" s="7">
        <f ca="1" t="shared" si="60"/>
      </c>
      <c r="G158" s="18" t="str">
        <f ca="1" t="shared" si="61"/>
        <v>〒</v>
      </c>
      <c r="H158" s="17">
        <f ca="1" t="shared" si="62"/>
      </c>
    </row>
    <row r="159" spans="1:8" ht="42" customHeight="1">
      <c r="A159" s="9">
        <v>87</v>
      </c>
      <c r="B159" s="13">
        <f ca="1" t="shared" si="56"/>
      </c>
      <c r="C159" s="26" t="str">
        <f ca="1" t="shared" si="57"/>
        <v>-------------------
 </v>
      </c>
      <c r="D159" s="15" t="str">
        <f ca="1" t="shared" si="58"/>
        <v>男女</v>
      </c>
      <c r="E159" s="10">
        <f ca="1" t="shared" si="59"/>
      </c>
      <c r="F159" s="7">
        <f ca="1" t="shared" si="60"/>
      </c>
      <c r="G159" s="18" t="str">
        <f ca="1" t="shared" si="61"/>
        <v>〒</v>
      </c>
      <c r="H159" s="17">
        <f ca="1" t="shared" si="62"/>
      </c>
    </row>
    <row r="160" spans="1:8" ht="42" customHeight="1">
      <c r="A160" s="9">
        <v>88</v>
      </c>
      <c r="B160" s="13">
        <f ca="1" t="shared" si="56"/>
      </c>
      <c r="C160" s="26" t="str">
        <f ca="1" t="shared" si="57"/>
        <v>-------------------
 </v>
      </c>
      <c r="D160" s="15" t="str">
        <f ca="1" t="shared" si="58"/>
        <v>男女</v>
      </c>
      <c r="E160" s="10">
        <f ca="1" t="shared" si="59"/>
      </c>
      <c r="F160" s="7">
        <f ca="1" t="shared" si="60"/>
      </c>
      <c r="G160" s="18" t="str">
        <f ca="1" t="shared" si="61"/>
        <v>〒</v>
      </c>
      <c r="H160" s="17">
        <f ca="1" t="shared" si="62"/>
      </c>
    </row>
    <row r="161" spans="1:8" ht="42" customHeight="1">
      <c r="A161" s="9">
        <v>89</v>
      </c>
      <c r="B161" s="13">
        <f ca="1" t="shared" si="56"/>
      </c>
      <c r="C161" s="26" t="str">
        <f ca="1" t="shared" si="57"/>
        <v>-------------------
 </v>
      </c>
      <c r="D161" s="15" t="str">
        <f ca="1" t="shared" si="58"/>
        <v>男女</v>
      </c>
      <c r="E161" s="10">
        <f ca="1" t="shared" si="59"/>
      </c>
      <c r="F161" s="7">
        <f ca="1" t="shared" si="60"/>
      </c>
      <c r="G161" s="18" t="str">
        <f ca="1" t="shared" si="61"/>
        <v>〒</v>
      </c>
      <c r="H161" s="17">
        <f ca="1" t="shared" si="62"/>
      </c>
    </row>
    <row r="162" spans="1:8" ht="42" customHeight="1" thickBot="1">
      <c r="A162" s="11">
        <v>90</v>
      </c>
      <c r="B162" s="14">
        <f ca="1" t="shared" si="56"/>
      </c>
      <c r="C162" s="27" t="str">
        <f ca="1" t="shared" si="57"/>
        <v>-------------------
 </v>
      </c>
      <c r="D162" s="19" t="str">
        <f ca="1" t="shared" si="58"/>
        <v>男女</v>
      </c>
      <c r="E162" s="20">
        <f ca="1" t="shared" si="59"/>
      </c>
      <c r="F162" s="8">
        <f ca="1" t="shared" si="60"/>
      </c>
      <c r="G162" s="21" t="str">
        <f ca="1" t="shared" si="61"/>
        <v>〒</v>
      </c>
      <c r="H162" s="22">
        <f ca="1" t="shared" si="62"/>
      </c>
    </row>
    <row r="163" spans="1:8" ht="18.75">
      <c r="A163" s="1" t="s">
        <v>16</v>
      </c>
      <c r="H163" s="31" t="s">
        <v>37</v>
      </c>
    </row>
    <row r="164" spans="1:7" ht="13.5">
      <c r="A164" t="s">
        <v>13</v>
      </c>
      <c r="G164" t="s">
        <v>30</v>
      </c>
    </row>
    <row r="165" spans="2:7" ht="13.5">
      <c r="B165" t="s">
        <v>3</v>
      </c>
      <c r="G165" t="s">
        <v>31</v>
      </c>
    </row>
    <row r="166" ht="13.5">
      <c r="B166" t="str">
        <f>B148</f>
        <v>（　）一　般　　　　　　　　　　4,500円（受講1,500＋申請3,000）</v>
      </c>
    </row>
    <row r="167" ht="13.5">
      <c r="B167" t="str">
        <f>B149</f>
        <v>（　）高校生　　　　　　　　　　3,500円（    〃   ＋申請2,000）</v>
      </c>
    </row>
    <row r="168" spans="2:8" ht="14.25" thickBot="1">
      <c r="B168" t="str">
        <f>B150</f>
        <v>（○）高校生（ジュニア資格有り）2,500円（    〃   ＋申請1,000）</v>
      </c>
      <c r="G168" s="34" t="str">
        <f>G150</f>
        <v>　　月　　日（　　）　　　　　　　　会場で実施</v>
      </c>
      <c r="H168" s="34">
        <f>H150</f>
        <v>0</v>
      </c>
    </row>
    <row r="169" spans="1:8" ht="15.75" customHeight="1">
      <c r="A169" s="35" t="s">
        <v>38</v>
      </c>
      <c r="B169" s="37" t="s">
        <v>19</v>
      </c>
      <c r="C169" s="2" t="s">
        <v>18</v>
      </c>
      <c r="D169" s="39" t="s">
        <v>15</v>
      </c>
      <c r="E169" s="37" t="s">
        <v>20</v>
      </c>
      <c r="F169" s="37" t="s">
        <v>17</v>
      </c>
      <c r="G169" s="37" t="s">
        <v>21</v>
      </c>
      <c r="H169" s="41" t="s">
        <v>22</v>
      </c>
    </row>
    <row r="170" spans="1:8" ht="25.5" customHeight="1">
      <c r="A170" s="36"/>
      <c r="B170" s="38"/>
      <c r="C170" s="3" t="s">
        <v>14</v>
      </c>
      <c r="D170" s="40"/>
      <c r="E170" s="38"/>
      <c r="F170" s="38"/>
      <c r="G170" s="38"/>
      <c r="H170" s="42"/>
    </row>
    <row r="171" spans="1:8" ht="42" customHeight="1">
      <c r="A171" s="9">
        <v>91</v>
      </c>
      <c r="B171" s="12">
        <f ca="1">IF(INDIRECT("高校ジュニア移行!C"&amp;A171+1)="","",INDIRECT("高校ジュニア移行!A"&amp;A171+1))</f>
      </c>
      <c r="C171" s="23" t="str">
        <f ca="1">IF(INDIRECT("高校ジュニア移行!B"&amp;A171+1)="","-------------------"&amp;CHAR(10)&amp;" ",ASC(INDIRECT("高校ジュニア移行!C"&amp;A171+1))&amp;CHAR(10)&amp;INDIRECT("高校ジュニア移行!B"&amp;A171+1))</f>
        <v>-------------------
 </v>
      </c>
      <c r="D171" s="15" t="str">
        <f ca="1">IF(INDIRECT("高校ジュニア移行!D"&amp;A171+1)="","男女",INDIRECT("高校ジュニア移行!D"&amp;A171+1))</f>
        <v>男女</v>
      </c>
      <c r="E171" s="10">
        <f ca="1">IF(INDIRECT("高校ジュニア移行!i"&amp;A171+1)="","",INDIRECT("高校ジュニア移行!i"&amp;A171+1))</f>
      </c>
      <c r="F171" s="24">
        <f ca="1">IF(INDIRECT("高校ジュニア移行!e"&amp;A171+1)="","",INDIRECT("高校ジュニア移行!e"&amp;A171+1))</f>
      </c>
      <c r="G171" s="25" t="str">
        <f ca="1">IF(INDIRECT("高校ジュニア移行!g"&amp;A171+1)="","〒","〒"&amp;INDIRECT("高校ジュニア移行!f"&amp;A171+1)&amp;"　"&amp;INDIRECT("高校ジュニア移行!g"&amp;A171+1))</f>
        <v>〒</v>
      </c>
      <c r="H171" s="16">
        <f ca="1">IF(INDIRECT("高校ジュニア移行!h"&amp;A171+1)="","",INDIRECT("高校ジュニア移行!h"&amp;A171+1))</f>
      </c>
    </row>
    <row r="172" spans="1:8" ht="42" customHeight="1">
      <c r="A172" s="9">
        <v>92</v>
      </c>
      <c r="B172" s="13">
        <f aca="true" ca="1" t="shared" si="63" ref="B172:B180">IF(INDIRECT("高校ジュニア移行!C"&amp;A172+1)="","",INDIRECT("高校ジュニア移行!A"&amp;A172+1))</f>
      </c>
      <c r="C172" s="23" t="str">
        <f aca="true" ca="1" t="shared" si="64" ref="C172:C180">IF(INDIRECT("高校ジュニア移行!B"&amp;A172+1)="","-------------------"&amp;CHAR(10)&amp;" ",ASC(INDIRECT("高校ジュニア移行!C"&amp;A172+1))&amp;CHAR(10)&amp;INDIRECT("高校ジュニア移行!B"&amp;A172+1))</f>
        <v>-------------------
 </v>
      </c>
      <c r="D172" s="15" t="str">
        <f aca="true" ca="1" t="shared" si="65" ref="D172:D180">IF(INDIRECT("高校ジュニア移行!D"&amp;A172+1)="","男女",INDIRECT("高校ジュニア移行!D"&amp;A172+1))</f>
        <v>男女</v>
      </c>
      <c r="E172" s="10">
        <f aca="true" ca="1" t="shared" si="66" ref="E172:E180">IF(INDIRECT("高校ジュニア移行!i"&amp;A172+1)="","",INDIRECT("高校ジュニア移行!i"&amp;A172+1))</f>
      </c>
      <c r="F172" s="7">
        <f aca="true" ca="1" t="shared" si="67" ref="F172:F180">IF(INDIRECT("高校ジュニア移行!e"&amp;A172+1)="","",INDIRECT("高校ジュニア移行!e"&amp;A172+1))</f>
      </c>
      <c r="G172" s="18" t="str">
        <f aca="true" ca="1" t="shared" si="68" ref="G172:G180">IF(INDIRECT("高校ジュニア移行!g"&amp;A172+1)="","〒","〒"&amp;INDIRECT("高校ジュニア移行!f"&amp;A172+1)&amp;"　"&amp;INDIRECT("高校ジュニア移行!g"&amp;A172+1))</f>
        <v>〒</v>
      </c>
      <c r="H172" s="17">
        <f aca="true" ca="1" t="shared" si="69" ref="H172:H180">IF(INDIRECT("高校ジュニア移行!h"&amp;A172+1)="","",INDIRECT("高校ジュニア移行!h"&amp;A172+1))</f>
      </c>
    </row>
    <row r="173" spans="1:8" ht="42" customHeight="1">
      <c r="A173" s="9">
        <v>93</v>
      </c>
      <c r="B173" s="13">
        <f ca="1" t="shared" si="63"/>
      </c>
      <c r="C173" s="23" t="str">
        <f ca="1" t="shared" si="64"/>
        <v>-------------------
 </v>
      </c>
      <c r="D173" s="15" t="str">
        <f ca="1" t="shared" si="65"/>
        <v>男女</v>
      </c>
      <c r="E173" s="10">
        <f ca="1" t="shared" si="66"/>
      </c>
      <c r="F173" s="7">
        <f ca="1" t="shared" si="67"/>
      </c>
      <c r="G173" s="18" t="str">
        <f ca="1" t="shared" si="68"/>
        <v>〒</v>
      </c>
      <c r="H173" s="17">
        <f ca="1" t="shared" si="69"/>
      </c>
    </row>
    <row r="174" spans="1:8" ht="42" customHeight="1">
      <c r="A174" s="9">
        <v>94</v>
      </c>
      <c r="B174" s="13">
        <f ca="1" t="shared" si="63"/>
      </c>
      <c r="C174" s="23" t="str">
        <f ca="1" t="shared" si="64"/>
        <v>-------------------
 </v>
      </c>
      <c r="D174" s="15" t="str">
        <f ca="1" t="shared" si="65"/>
        <v>男女</v>
      </c>
      <c r="E174" s="10">
        <f ca="1" t="shared" si="66"/>
      </c>
      <c r="F174" s="7">
        <f ca="1" t="shared" si="67"/>
      </c>
      <c r="G174" s="18" t="str">
        <f ca="1" t="shared" si="68"/>
        <v>〒</v>
      </c>
      <c r="H174" s="17">
        <f ca="1" t="shared" si="69"/>
      </c>
    </row>
    <row r="175" spans="1:8" ht="42" customHeight="1">
      <c r="A175" s="9">
        <v>95</v>
      </c>
      <c r="B175" s="13">
        <f ca="1" t="shared" si="63"/>
      </c>
      <c r="C175" s="23" t="str">
        <f ca="1" t="shared" si="64"/>
        <v>-------------------
 </v>
      </c>
      <c r="D175" s="15" t="str">
        <f ca="1" t="shared" si="65"/>
        <v>男女</v>
      </c>
      <c r="E175" s="10">
        <f ca="1" t="shared" si="66"/>
      </c>
      <c r="F175" s="7">
        <f ca="1" t="shared" si="67"/>
      </c>
      <c r="G175" s="18" t="str">
        <f ca="1" t="shared" si="68"/>
        <v>〒</v>
      </c>
      <c r="H175" s="17">
        <f ca="1" t="shared" si="69"/>
      </c>
    </row>
    <row r="176" spans="1:8" ht="42" customHeight="1">
      <c r="A176" s="9">
        <v>96</v>
      </c>
      <c r="B176" s="13">
        <f ca="1" t="shared" si="63"/>
      </c>
      <c r="C176" s="26" t="str">
        <f ca="1" t="shared" si="64"/>
        <v>-------------------
 </v>
      </c>
      <c r="D176" s="15" t="str">
        <f ca="1" t="shared" si="65"/>
        <v>男女</v>
      </c>
      <c r="E176" s="10">
        <f ca="1" t="shared" si="66"/>
      </c>
      <c r="F176" s="7">
        <f ca="1" t="shared" si="67"/>
      </c>
      <c r="G176" s="18" t="str">
        <f ca="1" t="shared" si="68"/>
        <v>〒</v>
      </c>
      <c r="H176" s="17">
        <f ca="1" t="shared" si="69"/>
      </c>
    </row>
    <row r="177" spans="1:8" ht="42" customHeight="1">
      <c r="A177" s="9">
        <v>97</v>
      </c>
      <c r="B177" s="13">
        <f ca="1" t="shared" si="63"/>
      </c>
      <c r="C177" s="26" t="str">
        <f ca="1" t="shared" si="64"/>
        <v>-------------------
 </v>
      </c>
      <c r="D177" s="15" t="str">
        <f ca="1" t="shared" si="65"/>
        <v>男女</v>
      </c>
      <c r="E177" s="10">
        <f ca="1" t="shared" si="66"/>
      </c>
      <c r="F177" s="7">
        <f ca="1" t="shared" si="67"/>
      </c>
      <c r="G177" s="18" t="str">
        <f ca="1" t="shared" si="68"/>
        <v>〒</v>
      </c>
      <c r="H177" s="17">
        <f ca="1" t="shared" si="69"/>
      </c>
    </row>
    <row r="178" spans="1:8" ht="42" customHeight="1">
      <c r="A178" s="9">
        <v>98</v>
      </c>
      <c r="B178" s="13">
        <f ca="1" t="shared" si="63"/>
      </c>
      <c r="C178" s="26" t="str">
        <f ca="1" t="shared" si="64"/>
        <v>-------------------
 </v>
      </c>
      <c r="D178" s="15" t="str">
        <f ca="1" t="shared" si="65"/>
        <v>男女</v>
      </c>
      <c r="E178" s="10">
        <f ca="1" t="shared" si="66"/>
      </c>
      <c r="F178" s="7">
        <f ca="1" t="shared" si="67"/>
      </c>
      <c r="G178" s="18" t="str">
        <f ca="1" t="shared" si="68"/>
        <v>〒</v>
      </c>
      <c r="H178" s="17">
        <f ca="1" t="shared" si="69"/>
      </c>
    </row>
    <row r="179" spans="1:8" ht="42" customHeight="1">
      <c r="A179" s="9">
        <v>99</v>
      </c>
      <c r="B179" s="13">
        <f ca="1" t="shared" si="63"/>
      </c>
      <c r="C179" s="26" t="str">
        <f ca="1" t="shared" si="64"/>
        <v>-------------------
 </v>
      </c>
      <c r="D179" s="15" t="str">
        <f ca="1" t="shared" si="65"/>
        <v>男女</v>
      </c>
      <c r="E179" s="10">
        <f ca="1" t="shared" si="66"/>
      </c>
      <c r="F179" s="7">
        <f ca="1" t="shared" si="67"/>
      </c>
      <c r="G179" s="18" t="str">
        <f ca="1" t="shared" si="68"/>
        <v>〒</v>
      </c>
      <c r="H179" s="17">
        <f ca="1" t="shared" si="69"/>
      </c>
    </row>
    <row r="180" spans="1:8" ht="42" customHeight="1" thickBot="1">
      <c r="A180" s="11">
        <v>100</v>
      </c>
      <c r="B180" s="14">
        <f ca="1" t="shared" si="63"/>
      </c>
      <c r="C180" s="27" t="str">
        <f ca="1" t="shared" si="64"/>
        <v>-------------------
 </v>
      </c>
      <c r="D180" s="19" t="str">
        <f ca="1" t="shared" si="65"/>
        <v>男女</v>
      </c>
      <c r="E180" s="20">
        <f ca="1" t="shared" si="66"/>
      </c>
      <c r="F180" s="8">
        <f ca="1" t="shared" si="67"/>
      </c>
      <c r="G180" s="21" t="str">
        <f ca="1" t="shared" si="68"/>
        <v>〒</v>
      </c>
      <c r="H180" s="22">
        <f ca="1" t="shared" si="69"/>
      </c>
    </row>
  </sheetData>
  <sheetProtection sheet="1" objects="1" scenarios="1"/>
  <mergeCells count="80">
    <mergeCell ref="G168:H168"/>
    <mergeCell ref="A169:A170"/>
    <mergeCell ref="B169:B170"/>
    <mergeCell ref="D169:D170"/>
    <mergeCell ref="E169:E170"/>
    <mergeCell ref="F169:F170"/>
    <mergeCell ref="G169:G170"/>
    <mergeCell ref="H169:H170"/>
    <mergeCell ref="G150:H150"/>
    <mergeCell ref="A151:A152"/>
    <mergeCell ref="B151:B152"/>
    <mergeCell ref="D151:D152"/>
    <mergeCell ref="E151:E152"/>
    <mergeCell ref="F151:F152"/>
    <mergeCell ref="G151:G152"/>
    <mergeCell ref="H151:H152"/>
    <mergeCell ref="G132:H132"/>
    <mergeCell ref="A133:A134"/>
    <mergeCell ref="B133:B134"/>
    <mergeCell ref="D133:D134"/>
    <mergeCell ref="E133:E134"/>
    <mergeCell ref="F133:F134"/>
    <mergeCell ref="G133:G134"/>
    <mergeCell ref="H133:H134"/>
    <mergeCell ref="G114:H114"/>
    <mergeCell ref="A115:A116"/>
    <mergeCell ref="B115:B116"/>
    <mergeCell ref="D115:D116"/>
    <mergeCell ref="E115:E116"/>
    <mergeCell ref="F115:F116"/>
    <mergeCell ref="G115:G116"/>
    <mergeCell ref="H115:H116"/>
    <mergeCell ref="G96:H96"/>
    <mergeCell ref="A97:A98"/>
    <mergeCell ref="B97:B98"/>
    <mergeCell ref="D97:D98"/>
    <mergeCell ref="E97:E98"/>
    <mergeCell ref="F97:F98"/>
    <mergeCell ref="G97:G98"/>
    <mergeCell ref="H97:H98"/>
    <mergeCell ref="G78:H78"/>
    <mergeCell ref="A79:A80"/>
    <mergeCell ref="B79:B80"/>
    <mergeCell ref="D79:D80"/>
    <mergeCell ref="E79:E80"/>
    <mergeCell ref="F79:F80"/>
    <mergeCell ref="G79:G80"/>
    <mergeCell ref="H79:H80"/>
    <mergeCell ref="G42:H42"/>
    <mergeCell ref="G60:H60"/>
    <mergeCell ref="A61:A62"/>
    <mergeCell ref="B61:B62"/>
    <mergeCell ref="D61:D62"/>
    <mergeCell ref="E61:E62"/>
    <mergeCell ref="F61:F62"/>
    <mergeCell ref="G61:G62"/>
    <mergeCell ref="H61:H62"/>
    <mergeCell ref="F43:F44"/>
    <mergeCell ref="G43:G44"/>
    <mergeCell ref="H43:H44"/>
    <mergeCell ref="A43:A44"/>
    <mergeCell ref="B43:B44"/>
    <mergeCell ref="D43:D44"/>
    <mergeCell ref="E43:E44"/>
    <mergeCell ref="G24:H24"/>
    <mergeCell ref="A25:A26"/>
    <mergeCell ref="B25:B26"/>
    <mergeCell ref="D25:D26"/>
    <mergeCell ref="E25:E26"/>
    <mergeCell ref="F25:F26"/>
    <mergeCell ref="G25:G26"/>
    <mergeCell ref="H25:H26"/>
    <mergeCell ref="A7:A8"/>
    <mergeCell ref="B7:B8"/>
    <mergeCell ref="G6:H6"/>
    <mergeCell ref="G7:G8"/>
    <mergeCell ref="H7:H8"/>
    <mergeCell ref="D7:D8"/>
    <mergeCell ref="E7:E8"/>
    <mergeCell ref="F7:F8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.8984375" style="4" bestFit="1" customWidth="1"/>
    <col min="2" max="2" width="16.09765625" style="0" bestFit="1" customWidth="1"/>
    <col min="3" max="3" width="18.3984375" style="0" bestFit="1" customWidth="1"/>
    <col min="4" max="4" width="5.5" style="4" bestFit="1" customWidth="1"/>
    <col min="5" max="5" width="9.5" style="0" bestFit="1" customWidth="1"/>
    <col min="6" max="6" width="9.5" style="4" bestFit="1" customWidth="1"/>
    <col min="7" max="7" width="40.5" style="0" bestFit="1" customWidth="1"/>
    <col min="8" max="8" width="13.8984375" style="4" bestFit="1" customWidth="1"/>
    <col min="9" max="9" width="16.59765625" style="4" customWidth="1"/>
  </cols>
  <sheetData>
    <row r="1" spans="1:9" ht="13.5">
      <c r="A1" s="4" t="s">
        <v>56</v>
      </c>
      <c r="B1" s="4" t="s">
        <v>24</v>
      </c>
      <c r="C1" s="4" t="s">
        <v>36</v>
      </c>
      <c r="D1" s="4" t="s">
        <v>15</v>
      </c>
      <c r="E1" s="4" t="s">
        <v>25</v>
      </c>
      <c r="F1" s="4" t="s">
        <v>26</v>
      </c>
      <c r="G1" s="4" t="s">
        <v>27</v>
      </c>
      <c r="H1" s="4" t="s">
        <v>28</v>
      </c>
      <c r="I1" s="4" t="s">
        <v>33</v>
      </c>
    </row>
    <row r="2" spans="1:10" ht="13.5">
      <c r="A2" s="30">
        <v>12345678</v>
      </c>
      <c r="B2" t="s">
        <v>67</v>
      </c>
      <c r="C2" t="s">
        <v>66</v>
      </c>
      <c r="D2" s="4" t="s">
        <v>58</v>
      </c>
      <c r="E2" s="6">
        <v>35522</v>
      </c>
      <c r="F2" s="4" t="s">
        <v>62</v>
      </c>
      <c r="G2" t="s">
        <v>63</v>
      </c>
      <c r="H2" s="4" t="s">
        <v>64</v>
      </c>
      <c r="I2" s="4" t="s">
        <v>65</v>
      </c>
      <c r="J2" s="5" t="s">
        <v>32</v>
      </c>
    </row>
    <row r="3" spans="1:5" ht="13.5">
      <c r="A3" s="30"/>
      <c r="E3" s="6"/>
    </row>
    <row r="4" spans="1:5" ht="13.5">
      <c r="A4" s="30"/>
      <c r="E4" s="6"/>
    </row>
    <row r="5" spans="1:5" ht="13.5">
      <c r="A5" s="30"/>
      <c r="E5" s="6"/>
    </row>
    <row r="6" spans="1:5" ht="13.5">
      <c r="A6" s="30"/>
      <c r="E6" s="6"/>
    </row>
    <row r="7" spans="1:5" ht="13.5">
      <c r="A7" s="30"/>
      <c r="E7" s="6"/>
    </row>
    <row r="8" spans="1:5" ht="13.5">
      <c r="A8" s="30"/>
      <c r="E8" s="6"/>
    </row>
    <row r="9" spans="1:5" ht="13.5">
      <c r="A9" s="30"/>
      <c r="E9" s="6"/>
    </row>
    <row r="10" spans="1:5" ht="13.5">
      <c r="A10" s="30"/>
      <c r="E10" s="6"/>
    </row>
    <row r="11" spans="1:5" ht="13.5">
      <c r="A11" s="30"/>
      <c r="E11" s="6"/>
    </row>
    <row r="12" spans="1:5" ht="13.5">
      <c r="A12" s="30"/>
      <c r="E12" s="6"/>
    </row>
    <row r="13" spans="1:5" ht="13.5">
      <c r="A13" s="30"/>
      <c r="E13" s="6"/>
    </row>
    <row r="14" spans="1:5" ht="13.5">
      <c r="A14" s="30"/>
      <c r="E14" s="6"/>
    </row>
    <row r="15" spans="1:5" ht="13.5">
      <c r="A15" s="30"/>
      <c r="E15" s="6"/>
    </row>
    <row r="16" spans="1:5" ht="13.5">
      <c r="A16" s="30"/>
      <c r="E16" s="6"/>
    </row>
    <row r="17" spans="1:5" ht="13.5">
      <c r="A17" s="30"/>
      <c r="E17" s="6"/>
    </row>
    <row r="18" spans="1:5" ht="13.5">
      <c r="A18" s="30"/>
      <c r="E18" s="6"/>
    </row>
    <row r="19" spans="1:5" ht="13.5">
      <c r="A19" s="30"/>
      <c r="E19" s="6"/>
    </row>
    <row r="20" spans="1:5" ht="13.5">
      <c r="A20" s="30"/>
      <c r="E20" s="6"/>
    </row>
    <row r="21" spans="1:5" ht="13.5">
      <c r="A21" s="30"/>
      <c r="E21" s="6"/>
    </row>
    <row r="22" spans="1:5" ht="13.5">
      <c r="A22" s="30"/>
      <c r="E22" s="6"/>
    </row>
    <row r="23" spans="1:5" ht="13.5">
      <c r="A23" s="30"/>
      <c r="E23" s="6"/>
    </row>
    <row r="24" spans="1:5" ht="13.5">
      <c r="A24" s="30"/>
      <c r="E24" s="6"/>
    </row>
    <row r="25" spans="1:5" ht="13.5">
      <c r="A25" s="30"/>
      <c r="E25" s="6"/>
    </row>
    <row r="26" spans="1:5" ht="13.5">
      <c r="A26" s="30"/>
      <c r="E26" s="6"/>
    </row>
    <row r="27" spans="1:5" ht="13.5">
      <c r="A27" s="30"/>
      <c r="E27" s="6"/>
    </row>
    <row r="28" spans="1:5" ht="13.5">
      <c r="A28" s="30"/>
      <c r="E28" s="6"/>
    </row>
    <row r="29" spans="1:5" ht="13.5">
      <c r="A29" s="30"/>
      <c r="E29" s="6"/>
    </row>
    <row r="30" spans="1:5" ht="13.5">
      <c r="A30" s="30"/>
      <c r="E30" s="6"/>
    </row>
    <row r="31" spans="1:5" ht="13.5">
      <c r="A31" s="30"/>
      <c r="E31" s="6"/>
    </row>
    <row r="32" spans="1:5" ht="13.5">
      <c r="A32" s="30"/>
      <c r="E32" s="6"/>
    </row>
    <row r="33" spans="1:5" ht="13.5">
      <c r="A33" s="30"/>
      <c r="E33" s="6"/>
    </row>
    <row r="34" spans="1:5" ht="13.5">
      <c r="A34" s="30"/>
      <c r="E34" s="6"/>
    </row>
    <row r="35" spans="1:5" ht="13.5">
      <c r="A35" s="30"/>
      <c r="E35" s="6"/>
    </row>
    <row r="36" spans="1:5" ht="13.5">
      <c r="A36" s="30"/>
      <c r="E36" s="6"/>
    </row>
    <row r="37" spans="1:5" ht="13.5">
      <c r="A37" s="30"/>
      <c r="E37" s="6"/>
    </row>
    <row r="38" spans="1:5" ht="13.5">
      <c r="A38" s="30"/>
      <c r="E38" s="6"/>
    </row>
    <row r="39" spans="1:5" ht="13.5">
      <c r="A39" s="30"/>
      <c r="E39" s="6"/>
    </row>
    <row r="40" spans="1:5" ht="13.5">
      <c r="A40" s="30"/>
      <c r="E40" s="6"/>
    </row>
    <row r="41" spans="1:5" ht="13.5">
      <c r="A41" s="30"/>
      <c r="E41" s="6"/>
    </row>
    <row r="42" spans="1:5" ht="13.5">
      <c r="A42" s="30"/>
      <c r="E42" s="6"/>
    </row>
    <row r="43" spans="1:5" ht="13.5">
      <c r="A43" s="30"/>
      <c r="E43" s="6"/>
    </row>
    <row r="44" spans="1:5" ht="13.5">
      <c r="A44" s="30"/>
      <c r="E44" s="6"/>
    </row>
    <row r="45" spans="1:5" ht="13.5">
      <c r="A45" s="30"/>
      <c r="E45" s="6"/>
    </row>
    <row r="46" spans="1:5" ht="13.5">
      <c r="A46" s="30"/>
      <c r="E46" s="6"/>
    </row>
    <row r="47" spans="1:5" ht="13.5">
      <c r="A47" s="30"/>
      <c r="E47" s="6"/>
    </row>
    <row r="48" spans="1:5" ht="13.5">
      <c r="A48" s="30"/>
      <c r="E48" s="6"/>
    </row>
    <row r="49" spans="1:5" ht="13.5">
      <c r="A49" s="30"/>
      <c r="E49" s="6"/>
    </row>
    <row r="50" spans="1:5" ht="13.5">
      <c r="A50" s="30"/>
      <c r="E50" s="6"/>
    </row>
    <row r="51" spans="1:5" ht="13.5">
      <c r="A51" s="30"/>
      <c r="E51" s="6"/>
    </row>
    <row r="52" spans="1:5" ht="13.5">
      <c r="A52" s="30"/>
      <c r="E52" s="6"/>
    </row>
    <row r="53" spans="1:5" ht="13.5">
      <c r="A53" s="30"/>
      <c r="E53" s="6"/>
    </row>
    <row r="54" spans="1:5" ht="13.5">
      <c r="A54" s="30"/>
      <c r="E54" s="6"/>
    </row>
    <row r="55" spans="1:5" ht="13.5">
      <c r="A55" s="30"/>
      <c r="E55" s="6"/>
    </row>
    <row r="56" spans="1:5" ht="13.5">
      <c r="A56" s="30"/>
      <c r="E56" s="6"/>
    </row>
    <row r="57" spans="1:5" ht="13.5">
      <c r="A57" s="30"/>
      <c r="E57" s="6"/>
    </row>
    <row r="58" spans="1:5" ht="13.5">
      <c r="A58" s="30"/>
      <c r="E58" s="6"/>
    </row>
    <row r="59" spans="1:5" ht="13.5">
      <c r="A59" s="30"/>
      <c r="E59" s="6"/>
    </row>
    <row r="60" spans="1:5" ht="13.5">
      <c r="A60" s="30"/>
      <c r="E60" s="6"/>
    </row>
    <row r="61" spans="1:5" ht="13.5">
      <c r="A61" s="30"/>
      <c r="E61" s="6"/>
    </row>
    <row r="62" spans="1:5" ht="13.5">
      <c r="A62" s="30"/>
      <c r="E62" s="6"/>
    </row>
    <row r="63" spans="1:5" ht="13.5">
      <c r="A63" s="30"/>
      <c r="E63" s="6"/>
    </row>
    <row r="64" spans="1:5" ht="13.5">
      <c r="A64" s="30"/>
      <c r="E64" s="6"/>
    </row>
    <row r="65" spans="1:5" ht="13.5">
      <c r="A65" s="30"/>
      <c r="E65" s="6"/>
    </row>
    <row r="66" spans="1:5" ht="13.5">
      <c r="A66" s="30"/>
      <c r="E66" s="6"/>
    </row>
    <row r="67" spans="1:5" ht="13.5">
      <c r="A67" s="30"/>
      <c r="E67" s="6"/>
    </row>
    <row r="68" spans="1:5" ht="13.5">
      <c r="A68" s="30"/>
      <c r="E68" s="6"/>
    </row>
    <row r="69" spans="1:5" ht="13.5">
      <c r="A69" s="30"/>
      <c r="E69" s="6"/>
    </row>
    <row r="70" spans="1:5" ht="13.5">
      <c r="A70" s="30"/>
      <c r="E70" s="6"/>
    </row>
    <row r="71" spans="1:5" ht="13.5">
      <c r="A71" s="30"/>
      <c r="E71" s="6"/>
    </row>
    <row r="72" spans="1:5" ht="13.5">
      <c r="A72" s="30"/>
      <c r="E72" s="6"/>
    </row>
    <row r="73" spans="1:5" ht="13.5">
      <c r="A73" s="30"/>
      <c r="E73" s="6"/>
    </row>
    <row r="74" spans="1:5" ht="13.5">
      <c r="A74" s="30"/>
      <c r="E74" s="6"/>
    </row>
    <row r="75" spans="1:5" ht="13.5">
      <c r="A75" s="30"/>
      <c r="E75" s="6"/>
    </row>
    <row r="76" spans="1:5" ht="13.5">
      <c r="A76" s="30"/>
      <c r="E76" s="6"/>
    </row>
    <row r="77" spans="1:5" ht="13.5">
      <c r="A77" s="30"/>
      <c r="E77" s="6"/>
    </row>
    <row r="78" spans="1:5" ht="13.5">
      <c r="A78" s="30"/>
      <c r="E78" s="6"/>
    </row>
    <row r="79" spans="1:5" ht="13.5">
      <c r="A79" s="30"/>
      <c r="E79" s="6"/>
    </row>
    <row r="80" spans="1:5" ht="13.5">
      <c r="A80" s="30"/>
      <c r="E80" s="6"/>
    </row>
    <row r="81" spans="1:5" ht="13.5">
      <c r="A81" s="30"/>
      <c r="E81" s="6"/>
    </row>
    <row r="82" spans="1:5" ht="13.5">
      <c r="A82" s="30"/>
      <c r="E82" s="6"/>
    </row>
    <row r="83" spans="1:5" ht="13.5">
      <c r="A83" s="30"/>
      <c r="E83" s="6"/>
    </row>
    <row r="84" spans="1:5" ht="13.5">
      <c r="A84" s="30"/>
      <c r="E84" s="6"/>
    </row>
    <row r="85" spans="1:5" ht="13.5">
      <c r="A85" s="30"/>
      <c r="E85" s="6"/>
    </row>
    <row r="86" spans="1:5" ht="13.5">
      <c r="A86" s="30"/>
      <c r="E86" s="6"/>
    </row>
    <row r="87" spans="1:5" ht="13.5">
      <c r="A87" s="30"/>
      <c r="E87" s="6"/>
    </row>
    <row r="88" spans="1:5" ht="13.5">
      <c r="A88" s="30"/>
      <c r="E88" s="6"/>
    </row>
    <row r="89" spans="1:5" ht="13.5">
      <c r="A89" s="30"/>
      <c r="E89" s="6"/>
    </row>
    <row r="90" spans="1:5" ht="13.5">
      <c r="A90" s="30"/>
      <c r="E90" s="6"/>
    </row>
    <row r="91" spans="1:5" ht="13.5">
      <c r="A91" s="30"/>
      <c r="E91" s="6"/>
    </row>
    <row r="92" spans="1:5" ht="13.5">
      <c r="A92" s="30"/>
      <c r="E92" s="6"/>
    </row>
    <row r="93" spans="1:5" ht="13.5">
      <c r="A93" s="30"/>
      <c r="E93" s="6"/>
    </row>
    <row r="94" spans="1:5" ht="13.5">
      <c r="A94" s="30"/>
      <c r="E94" s="6"/>
    </row>
    <row r="95" spans="1:5" ht="13.5">
      <c r="A95" s="30"/>
      <c r="E95" s="6"/>
    </row>
    <row r="96" spans="1:5" ht="13.5">
      <c r="A96" s="30"/>
      <c r="E96" s="6"/>
    </row>
    <row r="97" spans="1:5" ht="13.5">
      <c r="A97" s="30"/>
      <c r="E97" s="6"/>
    </row>
    <row r="98" spans="1:5" ht="13.5">
      <c r="A98" s="30"/>
      <c r="E98" s="6"/>
    </row>
    <row r="99" spans="1:5" ht="13.5">
      <c r="A99" s="30"/>
      <c r="E99" s="6"/>
    </row>
    <row r="100" spans="1:5" ht="13.5">
      <c r="A100" s="30"/>
      <c r="E100" s="6"/>
    </row>
    <row r="101" spans="1:5" ht="13.5">
      <c r="A101" s="30"/>
      <c r="E101" s="6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16.59765625" style="0" customWidth="1"/>
    <col min="3" max="3" width="20.59765625" style="0" customWidth="1"/>
    <col min="4" max="4" width="3.59765625" style="0" customWidth="1"/>
    <col min="5" max="5" width="22.59765625" style="0" customWidth="1"/>
    <col min="6" max="6" width="14.59765625" style="0" customWidth="1"/>
    <col min="7" max="7" width="40.59765625" style="0" customWidth="1"/>
    <col min="8" max="8" width="16.59765625" style="0" customWidth="1"/>
  </cols>
  <sheetData>
    <row r="1" spans="1:8" ht="18.75">
      <c r="A1" s="1" t="s">
        <v>16</v>
      </c>
      <c r="H1" s="31" t="s">
        <v>37</v>
      </c>
    </row>
    <row r="2" spans="1:7" ht="13.5">
      <c r="A2" t="s">
        <v>13</v>
      </c>
      <c r="G2" t="s">
        <v>30</v>
      </c>
    </row>
    <row r="3" spans="2:7" ht="13.5">
      <c r="B3" t="s">
        <v>3</v>
      </c>
      <c r="G3" t="s">
        <v>31</v>
      </c>
    </row>
    <row r="4" ht="13.5">
      <c r="B4" s="31" t="s">
        <v>59</v>
      </c>
    </row>
    <row r="5" ht="13.5">
      <c r="B5" s="31" t="s">
        <v>1</v>
      </c>
    </row>
    <row r="6" spans="2:8" ht="14.25" thickBot="1">
      <c r="B6" s="31" t="s">
        <v>0</v>
      </c>
      <c r="G6" s="43" t="s">
        <v>23</v>
      </c>
      <c r="H6" s="43"/>
    </row>
    <row r="7" spans="1:8" ht="15.75" customHeight="1">
      <c r="A7" s="35" t="s">
        <v>34</v>
      </c>
      <c r="B7" s="37" t="s">
        <v>55</v>
      </c>
      <c r="C7" s="2" t="s">
        <v>18</v>
      </c>
      <c r="D7" s="39" t="s">
        <v>15</v>
      </c>
      <c r="E7" s="37" t="s">
        <v>20</v>
      </c>
      <c r="F7" s="37" t="s">
        <v>17</v>
      </c>
      <c r="G7" s="37" t="s">
        <v>21</v>
      </c>
      <c r="H7" s="41" t="s">
        <v>22</v>
      </c>
    </row>
    <row r="8" spans="1:8" ht="25.5" customHeight="1">
      <c r="A8" s="36"/>
      <c r="B8" s="38"/>
      <c r="C8" s="3" t="s">
        <v>14</v>
      </c>
      <c r="D8" s="40"/>
      <c r="E8" s="38"/>
      <c r="F8" s="38"/>
      <c r="G8" s="38"/>
      <c r="H8" s="42"/>
    </row>
    <row r="9" spans="1:8" ht="42" customHeight="1">
      <c r="A9" s="9">
        <v>1</v>
      </c>
      <c r="B9" s="12">
        <f aca="true" ca="1" t="shared" si="0" ref="B9:B18">IF(INDIRECT("一般新規!C"&amp;A9+1)="","",INDIRECT("一般新規!A"&amp;A9+1))</f>
        <v>12345678</v>
      </c>
      <c r="C9" s="23" t="str">
        <f aca="true" ca="1" t="shared" si="1" ref="C9:C18">IF(INDIRECT("一般新規!B"&amp;A9+1)="","-------------------"&amp;CHAR(10)&amp;" ",ASC(INDIRECT("一般新規!C"&amp;A9+1))&amp;CHAR(10)&amp;INDIRECT("一般新規!B"&amp;A9+1))</f>
        <v>ｶｽｶﾍﾞ ﾊﾅｺ
春日部　花子</v>
      </c>
      <c r="D9" s="15" t="str">
        <f aca="true" ca="1" t="shared" si="2" ref="D9:D18">IF(INDIRECT("一般新規!D"&amp;A9+1)="","男女",INDIRECT("一般新規!D"&amp;A9+1))</f>
        <v>女</v>
      </c>
      <c r="E9" s="10" t="str">
        <f aca="true" ca="1" t="shared" si="3" ref="E9:E18">IF(INDIRECT("一般新規!i"&amp;A9+1)="","",INDIRECT("一般新規!i"&amp;A9+1))</f>
        <v>春日部工業高校</v>
      </c>
      <c r="F9" s="24">
        <f aca="true" ca="1" t="shared" si="4" ref="F9:F18">IF(INDIRECT("一般新規!e"&amp;A9+1)="","",INDIRECT("一般新規!e"&amp;A9+1))</f>
        <v>35522</v>
      </c>
      <c r="G9" s="25" t="str">
        <f aca="true" ca="1" t="shared" si="5" ref="G9:G18">IF(INDIRECT("一般新規!g"&amp;A9+1)="","〒","〒"&amp;INDIRECT("一般新規!f"&amp;A9+1)&amp;"　"&amp;INDIRECT("一般新規!g"&amp;A9+1))</f>
        <v>〒344-0053　春日部市梅田本町1-1-1</v>
      </c>
      <c r="H9" s="16" t="str">
        <f aca="true" ca="1" t="shared" si="6" ref="H9:H18">IF(INDIRECT("一般新規!h"&amp;A9+1)="","",INDIRECT("一般新規!h"&amp;A9+1))</f>
        <v>048-761-5235</v>
      </c>
    </row>
    <row r="10" spans="1:8" ht="42" customHeight="1">
      <c r="A10" s="9">
        <v>2</v>
      </c>
      <c r="B10" s="12">
        <f ca="1" t="shared" si="0"/>
      </c>
      <c r="C10" s="23" t="str">
        <f ca="1" t="shared" si="1"/>
        <v>-------------------
 </v>
      </c>
      <c r="D10" s="15" t="str">
        <f ca="1" t="shared" si="2"/>
        <v>男女</v>
      </c>
      <c r="E10" s="10">
        <f ca="1" t="shared" si="3"/>
      </c>
      <c r="F10" s="24">
        <f ca="1" t="shared" si="4"/>
      </c>
      <c r="G10" s="18" t="str">
        <f ca="1" t="shared" si="5"/>
        <v>〒</v>
      </c>
      <c r="H10" s="17">
        <f ca="1" t="shared" si="6"/>
      </c>
    </row>
    <row r="11" spans="1:8" ht="42" customHeight="1">
      <c r="A11" s="9">
        <v>3</v>
      </c>
      <c r="B11" s="12">
        <f ca="1" t="shared" si="0"/>
      </c>
      <c r="C11" s="23" t="str">
        <f ca="1" t="shared" si="1"/>
        <v>-------------------
 </v>
      </c>
      <c r="D11" s="15" t="str">
        <f ca="1" t="shared" si="2"/>
        <v>男女</v>
      </c>
      <c r="E11" s="10">
        <f ca="1" t="shared" si="3"/>
      </c>
      <c r="F11" s="24">
        <f ca="1" t="shared" si="4"/>
      </c>
      <c r="G11" s="18" t="str">
        <f ca="1" t="shared" si="5"/>
        <v>〒</v>
      </c>
      <c r="H11" s="17">
        <f ca="1" t="shared" si="6"/>
      </c>
    </row>
    <row r="12" spans="1:8" ht="42" customHeight="1">
      <c r="A12" s="9">
        <v>4</v>
      </c>
      <c r="B12" s="12">
        <f ca="1" t="shared" si="0"/>
      </c>
      <c r="C12" s="23" t="str">
        <f ca="1" t="shared" si="1"/>
        <v>-------------------
 </v>
      </c>
      <c r="D12" s="15" t="str">
        <f ca="1" t="shared" si="2"/>
        <v>男女</v>
      </c>
      <c r="E12" s="10">
        <f ca="1" t="shared" si="3"/>
      </c>
      <c r="F12" s="24">
        <f ca="1" t="shared" si="4"/>
      </c>
      <c r="G12" s="18" t="str">
        <f ca="1" t="shared" si="5"/>
        <v>〒</v>
      </c>
      <c r="H12" s="17">
        <f ca="1" t="shared" si="6"/>
      </c>
    </row>
    <row r="13" spans="1:8" ht="42" customHeight="1">
      <c r="A13" s="9">
        <v>5</v>
      </c>
      <c r="B13" s="12">
        <f ca="1" t="shared" si="0"/>
      </c>
      <c r="C13" s="23" t="str">
        <f ca="1" t="shared" si="1"/>
        <v>-------------------
 </v>
      </c>
      <c r="D13" s="15" t="str">
        <f ca="1" t="shared" si="2"/>
        <v>男女</v>
      </c>
      <c r="E13" s="10">
        <f ca="1" t="shared" si="3"/>
      </c>
      <c r="F13" s="24">
        <f ca="1" t="shared" si="4"/>
      </c>
      <c r="G13" s="18" t="str">
        <f ca="1" t="shared" si="5"/>
        <v>〒</v>
      </c>
      <c r="H13" s="17">
        <f ca="1" t="shared" si="6"/>
      </c>
    </row>
    <row r="14" spans="1:8" ht="42" customHeight="1">
      <c r="A14" s="9">
        <v>6</v>
      </c>
      <c r="B14" s="12">
        <f ca="1" t="shared" si="0"/>
      </c>
      <c r="C14" s="23" t="str">
        <f ca="1" t="shared" si="1"/>
        <v>-------------------
 </v>
      </c>
      <c r="D14" s="15" t="str">
        <f ca="1" t="shared" si="2"/>
        <v>男女</v>
      </c>
      <c r="E14" s="10">
        <f ca="1" t="shared" si="3"/>
      </c>
      <c r="F14" s="24">
        <f ca="1" t="shared" si="4"/>
      </c>
      <c r="G14" s="18" t="str">
        <f ca="1" t="shared" si="5"/>
        <v>〒</v>
      </c>
      <c r="H14" s="17">
        <f ca="1" t="shared" si="6"/>
      </c>
    </row>
    <row r="15" spans="1:8" ht="42" customHeight="1">
      <c r="A15" s="9">
        <v>7</v>
      </c>
      <c r="B15" s="12">
        <f ca="1" t="shared" si="0"/>
      </c>
      <c r="C15" s="23" t="str">
        <f ca="1" t="shared" si="1"/>
        <v>-------------------
 </v>
      </c>
      <c r="D15" s="15" t="str">
        <f ca="1" t="shared" si="2"/>
        <v>男女</v>
      </c>
      <c r="E15" s="10">
        <f ca="1" t="shared" si="3"/>
      </c>
      <c r="F15" s="24">
        <f ca="1" t="shared" si="4"/>
      </c>
      <c r="G15" s="18" t="str">
        <f ca="1" t="shared" si="5"/>
        <v>〒</v>
      </c>
      <c r="H15" s="17">
        <f ca="1" t="shared" si="6"/>
      </c>
    </row>
    <row r="16" spans="1:8" ht="42" customHeight="1">
      <c r="A16" s="9">
        <v>8</v>
      </c>
      <c r="B16" s="12">
        <f ca="1" t="shared" si="0"/>
      </c>
      <c r="C16" s="23" t="str">
        <f ca="1" t="shared" si="1"/>
        <v>-------------------
 </v>
      </c>
      <c r="D16" s="15" t="str">
        <f ca="1" t="shared" si="2"/>
        <v>男女</v>
      </c>
      <c r="E16" s="10">
        <f ca="1" t="shared" si="3"/>
      </c>
      <c r="F16" s="24">
        <f ca="1" t="shared" si="4"/>
      </c>
      <c r="G16" s="18" t="str">
        <f ca="1" t="shared" si="5"/>
        <v>〒</v>
      </c>
      <c r="H16" s="17">
        <f ca="1" t="shared" si="6"/>
      </c>
    </row>
    <row r="17" spans="1:8" ht="42" customHeight="1">
      <c r="A17" s="9">
        <v>9</v>
      </c>
      <c r="B17" s="12">
        <f ca="1" t="shared" si="0"/>
      </c>
      <c r="C17" s="23" t="str">
        <f ca="1" t="shared" si="1"/>
        <v>-------------------
 </v>
      </c>
      <c r="D17" s="15" t="str">
        <f ca="1" t="shared" si="2"/>
        <v>男女</v>
      </c>
      <c r="E17" s="10">
        <f ca="1" t="shared" si="3"/>
      </c>
      <c r="F17" s="24">
        <f ca="1" t="shared" si="4"/>
      </c>
      <c r="G17" s="18" t="str">
        <f ca="1" t="shared" si="5"/>
        <v>〒</v>
      </c>
      <c r="H17" s="17">
        <f ca="1" t="shared" si="6"/>
      </c>
    </row>
    <row r="18" spans="1:8" ht="42" customHeight="1" thickBot="1">
      <c r="A18" s="11">
        <v>10</v>
      </c>
      <c r="B18" s="14">
        <f ca="1" t="shared" si="0"/>
      </c>
      <c r="C18" s="27" t="str">
        <f ca="1" t="shared" si="1"/>
        <v>-------------------
 </v>
      </c>
      <c r="D18" s="19" t="str">
        <f ca="1" t="shared" si="2"/>
        <v>男女</v>
      </c>
      <c r="E18" s="20">
        <f ca="1" t="shared" si="3"/>
      </c>
      <c r="F18" s="8">
        <f ca="1" t="shared" si="4"/>
      </c>
      <c r="G18" s="21" t="str">
        <f ca="1" t="shared" si="5"/>
        <v>〒</v>
      </c>
      <c r="H18" s="22">
        <f ca="1" t="shared" si="6"/>
      </c>
    </row>
    <row r="19" spans="1:8" ht="18.75">
      <c r="A19" s="1" t="s">
        <v>16</v>
      </c>
      <c r="H19" s="31" t="s">
        <v>37</v>
      </c>
    </row>
    <row r="20" spans="1:7" ht="13.5">
      <c r="A20" t="s">
        <v>13</v>
      </c>
      <c r="G20" t="s">
        <v>30</v>
      </c>
    </row>
    <row r="21" spans="2:7" ht="13.5">
      <c r="B21" t="s">
        <v>3</v>
      </c>
      <c r="G21" t="s">
        <v>31</v>
      </c>
    </row>
    <row r="22" ht="13.5">
      <c r="B22" t="str">
        <f>B4</f>
        <v>（○）一　般　　　　　　　　　　4,500円（受講1,500＋申請3,000）</v>
      </c>
    </row>
    <row r="23" ht="13.5">
      <c r="B23" t="str">
        <f>B5</f>
        <v>（　）高校生　　　　　　　　　　3,500円（    〃   ＋申請2,000）</v>
      </c>
    </row>
    <row r="24" spans="2:8" ht="14.25" thickBot="1">
      <c r="B24" t="str">
        <f>B6</f>
        <v>（　）高校生（ジュニア資格有り）2,500円（    〃   ＋申請1,000）</v>
      </c>
      <c r="G24" s="34" t="str">
        <f>G6</f>
        <v>　　月　　日（　　）　　　　　　　　会場で実施</v>
      </c>
      <c r="H24" s="34">
        <f>H6</f>
        <v>0</v>
      </c>
    </row>
    <row r="25" spans="1:8" ht="15.75" customHeight="1">
      <c r="A25" s="35" t="s">
        <v>38</v>
      </c>
      <c r="B25" s="37" t="s">
        <v>55</v>
      </c>
      <c r="C25" s="2" t="s">
        <v>18</v>
      </c>
      <c r="D25" s="39" t="s">
        <v>15</v>
      </c>
      <c r="E25" s="37" t="s">
        <v>20</v>
      </c>
      <c r="F25" s="37" t="s">
        <v>17</v>
      </c>
      <c r="G25" s="37" t="s">
        <v>21</v>
      </c>
      <c r="H25" s="41" t="s">
        <v>22</v>
      </c>
    </row>
    <row r="26" spans="1:8" ht="25.5" customHeight="1">
      <c r="A26" s="36"/>
      <c r="B26" s="38"/>
      <c r="C26" s="3" t="s">
        <v>14</v>
      </c>
      <c r="D26" s="40"/>
      <c r="E26" s="38"/>
      <c r="F26" s="38"/>
      <c r="G26" s="38"/>
      <c r="H26" s="42"/>
    </row>
    <row r="27" spans="1:8" ht="42" customHeight="1">
      <c r="A27" s="9">
        <v>11</v>
      </c>
      <c r="B27" s="12">
        <f aca="true" ca="1" t="shared" si="7" ref="B27:B36">IF(INDIRECT("一般新規!C"&amp;A27+1)="","",INDIRECT("一般新規!A"&amp;A27+1))</f>
      </c>
      <c r="C27" s="23" t="str">
        <f aca="true" ca="1" t="shared" si="8" ref="C27:C36">IF(INDIRECT("一般新規!B"&amp;A27+1)="","-------------------"&amp;CHAR(10)&amp;" ",ASC(INDIRECT("一般新規!C"&amp;A27+1))&amp;CHAR(10)&amp;INDIRECT("一般新規!B"&amp;A27+1))</f>
        <v>-------------------
 </v>
      </c>
      <c r="D27" s="15" t="str">
        <f aca="true" ca="1" t="shared" si="9" ref="D27:D36">IF(INDIRECT("一般新規!D"&amp;A27+1)="","男女",INDIRECT("一般新規!D"&amp;A27+1))</f>
        <v>男女</v>
      </c>
      <c r="E27" s="10">
        <f aca="true" ca="1" t="shared" si="10" ref="E27:E36">IF(INDIRECT("一般新規!i"&amp;A27+1)="","",INDIRECT("一般新規!i"&amp;A27+1))</f>
      </c>
      <c r="F27" s="24">
        <f aca="true" ca="1" t="shared" si="11" ref="F27:F36">IF(INDIRECT("一般新規!e"&amp;A27+1)="","",INDIRECT("一般新規!e"&amp;A27+1))</f>
      </c>
      <c r="G27" s="25" t="str">
        <f aca="true" ca="1" t="shared" si="12" ref="G27:G36">IF(INDIRECT("一般新規!g"&amp;A27+1)="","〒","〒"&amp;INDIRECT("一般新規!f"&amp;A27+1)&amp;"　"&amp;INDIRECT("一般新規!g"&amp;A27+1))</f>
        <v>〒</v>
      </c>
      <c r="H27" s="16">
        <f aca="true" ca="1" t="shared" si="13" ref="H27:H36">IF(INDIRECT("一般新規!h"&amp;A27+1)="","",INDIRECT("一般新規!h"&amp;A27+1))</f>
      </c>
    </row>
    <row r="28" spans="1:8" ht="42" customHeight="1">
      <c r="A28" s="9">
        <v>12</v>
      </c>
      <c r="B28" s="13">
        <f ca="1" t="shared" si="7"/>
      </c>
      <c r="C28" s="23" t="str">
        <f ca="1" t="shared" si="8"/>
        <v>-------------------
 </v>
      </c>
      <c r="D28" s="15" t="str">
        <f ca="1" t="shared" si="9"/>
        <v>男女</v>
      </c>
      <c r="E28" s="10">
        <f ca="1" t="shared" si="10"/>
      </c>
      <c r="F28" s="7">
        <f ca="1" t="shared" si="11"/>
      </c>
      <c r="G28" s="18" t="str">
        <f ca="1" t="shared" si="12"/>
        <v>〒</v>
      </c>
      <c r="H28" s="17">
        <f ca="1" t="shared" si="13"/>
      </c>
    </row>
    <row r="29" spans="1:8" ht="42" customHeight="1">
      <c r="A29" s="9">
        <v>13</v>
      </c>
      <c r="B29" s="13">
        <f ca="1" t="shared" si="7"/>
      </c>
      <c r="C29" s="23" t="str">
        <f ca="1" t="shared" si="8"/>
        <v>-------------------
 </v>
      </c>
      <c r="D29" s="15" t="str">
        <f ca="1" t="shared" si="9"/>
        <v>男女</v>
      </c>
      <c r="E29" s="10">
        <f ca="1" t="shared" si="10"/>
      </c>
      <c r="F29" s="7">
        <f ca="1" t="shared" si="11"/>
      </c>
      <c r="G29" s="18" t="str">
        <f ca="1" t="shared" si="12"/>
        <v>〒</v>
      </c>
      <c r="H29" s="17">
        <f ca="1" t="shared" si="13"/>
      </c>
    </row>
    <row r="30" spans="1:8" ht="42" customHeight="1">
      <c r="A30" s="9">
        <v>14</v>
      </c>
      <c r="B30" s="13">
        <f ca="1" t="shared" si="7"/>
      </c>
      <c r="C30" s="23" t="str">
        <f ca="1" t="shared" si="8"/>
        <v>-------------------
 </v>
      </c>
      <c r="D30" s="15" t="str">
        <f ca="1" t="shared" si="9"/>
        <v>男女</v>
      </c>
      <c r="E30" s="10">
        <f ca="1" t="shared" si="10"/>
      </c>
      <c r="F30" s="7">
        <f ca="1" t="shared" si="11"/>
      </c>
      <c r="G30" s="18" t="str">
        <f ca="1" t="shared" si="12"/>
        <v>〒</v>
      </c>
      <c r="H30" s="17">
        <f ca="1" t="shared" si="13"/>
      </c>
    </row>
    <row r="31" spans="1:8" ht="42" customHeight="1">
      <c r="A31" s="9">
        <v>15</v>
      </c>
      <c r="B31" s="13">
        <f ca="1" t="shared" si="7"/>
      </c>
      <c r="C31" s="23" t="str">
        <f ca="1" t="shared" si="8"/>
        <v>-------------------
 </v>
      </c>
      <c r="D31" s="15" t="str">
        <f ca="1" t="shared" si="9"/>
        <v>男女</v>
      </c>
      <c r="E31" s="10">
        <f ca="1" t="shared" si="10"/>
      </c>
      <c r="F31" s="7">
        <f ca="1" t="shared" si="11"/>
      </c>
      <c r="G31" s="18" t="str">
        <f ca="1" t="shared" si="12"/>
        <v>〒</v>
      </c>
      <c r="H31" s="17">
        <f ca="1" t="shared" si="13"/>
      </c>
    </row>
    <row r="32" spans="1:8" ht="42" customHeight="1">
      <c r="A32" s="9">
        <v>16</v>
      </c>
      <c r="B32" s="13">
        <f ca="1" t="shared" si="7"/>
      </c>
      <c r="C32" s="26" t="str">
        <f ca="1" t="shared" si="8"/>
        <v>-------------------
 </v>
      </c>
      <c r="D32" s="15" t="str">
        <f ca="1" t="shared" si="9"/>
        <v>男女</v>
      </c>
      <c r="E32" s="10">
        <f ca="1" t="shared" si="10"/>
      </c>
      <c r="F32" s="7">
        <f ca="1" t="shared" si="11"/>
      </c>
      <c r="G32" s="18" t="str">
        <f ca="1" t="shared" si="12"/>
        <v>〒</v>
      </c>
      <c r="H32" s="17">
        <f ca="1" t="shared" si="13"/>
      </c>
    </row>
    <row r="33" spans="1:8" ht="42" customHeight="1">
      <c r="A33" s="9">
        <v>17</v>
      </c>
      <c r="B33" s="13">
        <f ca="1" t="shared" si="7"/>
      </c>
      <c r="C33" s="26" t="str">
        <f ca="1" t="shared" si="8"/>
        <v>-------------------
 </v>
      </c>
      <c r="D33" s="15" t="str">
        <f ca="1" t="shared" si="9"/>
        <v>男女</v>
      </c>
      <c r="E33" s="10">
        <f ca="1" t="shared" si="10"/>
      </c>
      <c r="F33" s="7">
        <f ca="1" t="shared" si="11"/>
      </c>
      <c r="G33" s="18" t="str">
        <f ca="1" t="shared" si="12"/>
        <v>〒</v>
      </c>
      <c r="H33" s="17">
        <f ca="1" t="shared" si="13"/>
      </c>
    </row>
    <row r="34" spans="1:8" ht="42" customHeight="1">
      <c r="A34" s="9">
        <v>18</v>
      </c>
      <c r="B34" s="13">
        <f ca="1" t="shared" si="7"/>
      </c>
      <c r="C34" s="26" t="str">
        <f ca="1" t="shared" si="8"/>
        <v>-------------------
 </v>
      </c>
      <c r="D34" s="15" t="str">
        <f ca="1" t="shared" si="9"/>
        <v>男女</v>
      </c>
      <c r="E34" s="10">
        <f ca="1" t="shared" si="10"/>
      </c>
      <c r="F34" s="7">
        <f ca="1" t="shared" si="11"/>
      </c>
      <c r="G34" s="18" t="str">
        <f ca="1" t="shared" si="12"/>
        <v>〒</v>
      </c>
      <c r="H34" s="17">
        <f ca="1" t="shared" si="13"/>
      </c>
    </row>
    <row r="35" spans="1:8" ht="42" customHeight="1">
      <c r="A35" s="9">
        <v>19</v>
      </c>
      <c r="B35" s="13">
        <f ca="1" t="shared" si="7"/>
      </c>
      <c r="C35" s="26" t="str">
        <f ca="1" t="shared" si="8"/>
        <v>-------------------
 </v>
      </c>
      <c r="D35" s="15" t="str">
        <f ca="1" t="shared" si="9"/>
        <v>男女</v>
      </c>
      <c r="E35" s="10">
        <f ca="1" t="shared" si="10"/>
      </c>
      <c r="F35" s="7">
        <f ca="1" t="shared" si="11"/>
      </c>
      <c r="G35" s="18" t="str">
        <f ca="1" t="shared" si="12"/>
        <v>〒</v>
      </c>
      <c r="H35" s="17">
        <f ca="1" t="shared" si="13"/>
      </c>
    </row>
    <row r="36" spans="1:8" ht="42" customHeight="1" thickBot="1">
      <c r="A36" s="11">
        <v>20</v>
      </c>
      <c r="B36" s="14">
        <f ca="1" t="shared" si="7"/>
      </c>
      <c r="C36" s="27" t="str">
        <f ca="1" t="shared" si="8"/>
        <v>-------------------
 </v>
      </c>
      <c r="D36" s="19" t="str">
        <f ca="1" t="shared" si="9"/>
        <v>男女</v>
      </c>
      <c r="E36" s="20">
        <f ca="1" t="shared" si="10"/>
      </c>
      <c r="F36" s="8">
        <f ca="1" t="shared" si="11"/>
      </c>
      <c r="G36" s="21" t="str">
        <f ca="1" t="shared" si="12"/>
        <v>〒</v>
      </c>
      <c r="H36" s="22">
        <f ca="1" t="shared" si="13"/>
      </c>
    </row>
    <row r="37" spans="1:8" ht="18.75">
      <c r="A37" s="1" t="s">
        <v>16</v>
      </c>
      <c r="H37" s="31" t="s">
        <v>37</v>
      </c>
    </row>
    <row r="38" spans="1:7" ht="13.5">
      <c r="A38" t="s">
        <v>13</v>
      </c>
      <c r="G38" t="s">
        <v>30</v>
      </c>
    </row>
    <row r="39" spans="2:7" ht="13.5">
      <c r="B39" t="s">
        <v>3</v>
      </c>
      <c r="G39" t="s">
        <v>31</v>
      </c>
    </row>
    <row r="40" ht="13.5">
      <c r="B40" t="str">
        <f>B22</f>
        <v>（○）一　般　　　　　　　　　　4,500円（受講1,500＋申請3,000）</v>
      </c>
    </row>
    <row r="41" ht="13.5">
      <c r="B41" t="str">
        <f>B23</f>
        <v>（　）高校生　　　　　　　　　　3,500円（    〃   ＋申請2,000）</v>
      </c>
    </row>
    <row r="42" spans="2:8" ht="14.25" thickBot="1">
      <c r="B42" t="str">
        <f>B24</f>
        <v>（　）高校生（ジュニア資格有り）2,500円（    〃   ＋申請1,000）</v>
      </c>
      <c r="G42" s="34" t="str">
        <f>G24</f>
        <v>　　月　　日（　　）　　　　　　　　会場で実施</v>
      </c>
      <c r="H42" s="34">
        <f>H24</f>
        <v>0</v>
      </c>
    </row>
    <row r="43" spans="1:8" ht="15.75" customHeight="1">
      <c r="A43" s="35" t="s">
        <v>38</v>
      </c>
      <c r="B43" s="37" t="s">
        <v>55</v>
      </c>
      <c r="C43" s="2" t="s">
        <v>18</v>
      </c>
      <c r="D43" s="39" t="s">
        <v>15</v>
      </c>
      <c r="E43" s="37" t="s">
        <v>20</v>
      </c>
      <c r="F43" s="37" t="s">
        <v>17</v>
      </c>
      <c r="G43" s="37" t="s">
        <v>21</v>
      </c>
      <c r="H43" s="41" t="s">
        <v>22</v>
      </c>
    </row>
    <row r="44" spans="1:8" ht="25.5" customHeight="1">
      <c r="A44" s="36"/>
      <c r="B44" s="38"/>
      <c r="C44" s="3" t="s">
        <v>14</v>
      </c>
      <c r="D44" s="40"/>
      <c r="E44" s="38"/>
      <c r="F44" s="38"/>
      <c r="G44" s="38"/>
      <c r="H44" s="42"/>
    </row>
    <row r="45" spans="1:8" ht="42" customHeight="1">
      <c r="A45" s="9">
        <v>21</v>
      </c>
      <c r="B45" s="12">
        <f aca="true" ca="1" t="shared" si="14" ref="B45:B54">IF(INDIRECT("一般新規!C"&amp;A45+1)="","",INDIRECT("一般新規!A"&amp;A45+1))</f>
      </c>
      <c r="C45" s="23" t="str">
        <f aca="true" ca="1" t="shared" si="15" ref="C45:C54">IF(INDIRECT("一般新規!B"&amp;A45+1)="","-------------------"&amp;CHAR(10)&amp;" ",ASC(INDIRECT("一般新規!C"&amp;A45+1))&amp;CHAR(10)&amp;INDIRECT("一般新規!B"&amp;A45+1))</f>
        <v>-------------------
 </v>
      </c>
      <c r="D45" s="15" t="str">
        <f aca="true" ca="1" t="shared" si="16" ref="D45:D54">IF(INDIRECT("一般新規!D"&amp;A45+1)="","男女",INDIRECT("一般新規!D"&amp;A45+1))</f>
        <v>男女</v>
      </c>
      <c r="E45" s="10">
        <f aca="true" ca="1" t="shared" si="17" ref="E45:E54">IF(INDIRECT("一般新規!i"&amp;A45+1)="","",INDIRECT("一般新規!i"&amp;A45+1))</f>
      </c>
      <c r="F45" s="24">
        <f aca="true" ca="1" t="shared" si="18" ref="F45:F54">IF(INDIRECT("一般新規!e"&amp;A45+1)="","",INDIRECT("一般新規!e"&amp;A45+1))</f>
      </c>
      <c r="G45" s="25" t="str">
        <f aca="true" ca="1" t="shared" si="19" ref="G45:G54">IF(INDIRECT("一般新規!g"&amp;A45+1)="","〒","〒"&amp;INDIRECT("一般新規!f"&amp;A45+1)&amp;"　"&amp;INDIRECT("一般新規!g"&amp;A45+1))</f>
        <v>〒</v>
      </c>
      <c r="H45" s="16">
        <f aca="true" ca="1" t="shared" si="20" ref="H45:H54">IF(INDIRECT("一般新規!h"&amp;A45+1)="","",INDIRECT("一般新規!h"&amp;A45+1))</f>
      </c>
    </row>
    <row r="46" spans="1:8" ht="42" customHeight="1">
      <c r="A46" s="9">
        <v>22</v>
      </c>
      <c r="B46" s="13">
        <f ca="1" t="shared" si="14"/>
      </c>
      <c r="C46" s="23" t="str">
        <f ca="1" t="shared" si="15"/>
        <v>-------------------
 </v>
      </c>
      <c r="D46" s="15" t="str">
        <f ca="1" t="shared" si="16"/>
        <v>男女</v>
      </c>
      <c r="E46" s="10">
        <f ca="1" t="shared" si="17"/>
      </c>
      <c r="F46" s="7">
        <f ca="1" t="shared" si="18"/>
      </c>
      <c r="G46" s="18" t="str">
        <f ca="1" t="shared" si="19"/>
        <v>〒</v>
      </c>
      <c r="H46" s="17">
        <f ca="1" t="shared" si="20"/>
      </c>
    </row>
    <row r="47" spans="1:8" ht="42" customHeight="1">
      <c r="A47" s="9">
        <v>23</v>
      </c>
      <c r="B47" s="13">
        <f ca="1" t="shared" si="14"/>
      </c>
      <c r="C47" s="23" t="str">
        <f ca="1" t="shared" si="15"/>
        <v>-------------------
 </v>
      </c>
      <c r="D47" s="15" t="str">
        <f ca="1" t="shared" si="16"/>
        <v>男女</v>
      </c>
      <c r="E47" s="10">
        <f ca="1" t="shared" si="17"/>
      </c>
      <c r="F47" s="7">
        <f ca="1" t="shared" si="18"/>
      </c>
      <c r="G47" s="18" t="str">
        <f ca="1" t="shared" si="19"/>
        <v>〒</v>
      </c>
      <c r="H47" s="17">
        <f ca="1" t="shared" si="20"/>
      </c>
    </row>
    <row r="48" spans="1:8" ht="42" customHeight="1">
      <c r="A48" s="9">
        <v>24</v>
      </c>
      <c r="B48" s="13">
        <f ca="1" t="shared" si="14"/>
      </c>
      <c r="C48" s="23" t="str">
        <f ca="1" t="shared" si="15"/>
        <v>-------------------
 </v>
      </c>
      <c r="D48" s="15" t="str">
        <f ca="1" t="shared" si="16"/>
        <v>男女</v>
      </c>
      <c r="E48" s="10">
        <f ca="1" t="shared" si="17"/>
      </c>
      <c r="F48" s="7">
        <f ca="1" t="shared" si="18"/>
      </c>
      <c r="G48" s="18" t="str">
        <f ca="1" t="shared" si="19"/>
        <v>〒</v>
      </c>
      <c r="H48" s="17">
        <f ca="1" t="shared" si="20"/>
      </c>
    </row>
    <row r="49" spans="1:8" ht="42" customHeight="1">
      <c r="A49" s="9">
        <v>25</v>
      </c>
      <c r="B49" s="13">
        <f ca="1" t="shared" si="14"/>
      </c>
      <c r="C49" s="23" t="str">
        <f ca="1" t="shared" si="15"/>
        <v>-------------------
 </v>
      </c>
      <c r="D49" s="15" t="str">
        <f ca="1" t="shared" si="16"/>
        <v>男女</v>
      </c>
      <c r="E49" s="10">
        <f ca="1" t="shared" si="17"/>
      </c>
      <c r="F49" s="7">
        <f ca="1" t="shared" si="18"/>
      </c>
      <c r="G49" s="18" t="str">
        <f ca="1" t="shared" si="19"/>
        <v>〒</v>
      </c>
      <c r="H49" s="17">
        <f ca="1" t="shared" si="20"/>
      </c>
    </row>
    <row r="50" spans="1:8" ht="42" customHeight="1">
      <c r="A50" s="9">
        <v>26</v>
      </c>
      <c r="B50" s="13">
        <f ca="1" t="shared" si="14"/>
      </c>
      <c r="C50" s="26" t="str">
        <f ca="1" t="shared" si="15"/>
        <v>-------------------
 </v>
      </c>
      <c r="D50" s="15" t="str">
        <f ca="1" t="shared" si="16"/>
        <v>男女</v>
      </c>
      <c r="E50" s="10">
        <f ca="1" t="shared" si="17"/>
      </c>
      <c r="F50" s="7">
        <f ca="1" t="shared" si="18"/>
      </c>
      <c r="G50" s="18" t="str">
        <f ca="1" t="shared" si="19"/>
        <v>〒</v>
      </c>
      <c r="H50" s="17">
        <f ca="1" t="shared" si="20"/>
      </c>
    </row>
    <row r="51" spans="1:8" ht="42" customHeight="1">
      <c r="A51" s="9">
        <v>27</v>
      </c>
      <c r="B51" s="13">
        <f ca="1" t="shared" si="14"/>
      </c>
      <c r="C51" s="26" t="str">
        <f ca="1" t="shared" si="15"/>
        <v>-------------------
 </v>
      </c>
      <c r="D51" s="15" t="str">
        <f ca="1" t="shared" si="16"/>
        <v>男女</v>
      </c>
      <c r="E51" s="10">
        <f ca="1" t="shared" si="17"/>
      </c>
      <c r="F51" s="7">
        <f ca="1" t="shared" si="18"/>
      </c>
      <c r="G51" s="18" t="str">
        <f ca="1" t="shared" si="19"/>
        <v>〒</v>
      </c>
      <c r="H51" s="17">
        <f ca="1" t="shared" si="20"/>
      </c>
    </row>
    <row r="52" spans="1:8" ht="42" customHeight="1">
      <c r="A52" s="9">
        <v>28</v>
      </c>
      <c r="B52" s="13">
        <f ca="1" t="shared" si="14"/>
      </c>
      <c r="C52" s="26" t="str">
        <f ca="1" t="shared" si="15"/>
        <v>-------------------
 </v>
      </c>
      <c r="D52" s="15" t="str">
        <f ca="1" t="shared" si="16"/>
        <v>男女</v>
      </c>
      <c r="E52" s="10">
        <f ca="1" t="shared" si="17"/>
      </c>
      <c r="F52" s="7">
        <f ca="1" t="shared" si="18"/>
      </c>
      <c r="G52" s="18" t="str">
        <f ca="1" t="shared" si="19"/>
        <v>〒</v>
      </c>
      <c r="H52" s="17">
        <f ca="1" t="shared" si="20"/>
      </c>
    </row>
    <row r="53" spans="1:8" ht="42" customHeight="1">
      <c r="A53" s="9">
        <v>29</v>
      </c>
      <c r="B53" s="13">
        <f ca="1" t="shared" si="14"/>
      </c>
      <c r="C53" s="26" t="str">
        <f ca="1" t="shared" si="15"/>
        <v>-------------------
 </v>
      </c>
      <c r="D53" s="15" t="str">
        <f ca="1" t="shared" si="16"/>
        <v>男女</v>
      </c>
      <c r="E53" s="10">
        <f ca="1" t="shared" si="17"/>
      </c>
      <c r="F53" s="7">
        <f ca="1" t="shared" si="18"/>
      </c>
      <c r="G53" s="18" t="str">
        <f ca="1" t="shared" si="19"/>
        <v>〒</v>
      </c>
      <c r="H53" s="17">
        <f ca="1" t="shared" si="20"/>
      </c>
    </row>
    <row r="54" spans="1:8" ht="42" customHeight="1" thickBot="1">
      <c r="A54" s="11">
        <v>30</v>
      </c>
      <c r="B54" s="14">
        <f ca="1" t="shared" si="14"/>
      </c>
      <c r="C54" s="27" t="str">
        <f ca="1" t="shared" si="15"/>
        <v>-------------------
 </v>
      </c>
      <c r="D54" s="19" t="str">
        <f ca="1" t="shared" si="16"/>
        <v>男女</v>
      </c>
      <c r="E54" s="20">
        <f ca="1" t="shared" si="17"/>
      </c>
      <c r="F54" s="8">
        <f ca="1" t="shared" si="18"/>
      </c>
      <c r="G54" s="21" t="str">
        <f ca="1" t="shared" si="19"/>
        <v>〒</v>
      </c>
      <c r="H54" s="22">
        <f ca="1" t="shared" si="20"/>
      </c>
    </row>
    <row r="55" spans="1:8" ht="18.75">
      <c r="A55" s="1" t="s">
        <v>16</v>
      </c>
      <c r="H55" s="31" t="s">
        <v>37</v>
      </c>
    </row>
    <row r="56" spans="1:7" ht="13.5">
      <c r="A56" t="s">
        <v>13</v>
      </c>
      <c r="G56" t="s">
        <v>30</v>
      </c>
    </row>
    <row r="57" spans="2:7" ht="13.5">
      <c r="B57" t="s">
        <v>3</v>
      </c>
      <c r="G57" t="s">
        <v>31</v>
      </c>
    </row>
    <row r="58" ht="13.5">
      <c r="B58" t="str">
        <f>B40</f>
        <v>（○）一　般　　　　　　　　　　4,500円（受講1,500＋申請3,000）</v>
      </c>
    </row>
    <row r="59" ht="13.5">
      <c r="B59" t="str">
        <f>B41</f>
        <v>（　）高校生　　　　　　　　　　3,500円（    〃   ＋申請2,000）</v>
      </c>
    </row>
    <row r="60" spans="2:8" ht="14.25" thickBot="1">
      <c r="B60" t="str">
        <f>B42</f>
        <v>（　）高校生（ジュニア資格有り）2,500円（    〃   ＋申請1,000）</v>
      </c>
      <c r="G60" s="34" t="str">
        <f>G42</f>
        <v>　　月　　日（　　）　　　　　　　　会場で実施</v>
      </c>
      <c r="H60" s="34">
        <f>H42</f>
        <v>0</v>
      </c>
    </row>
    <row r="61" spans="1:8" ht="15.75" customHeight="1">
      <c r="A61" s="35" t="s">
        <v>38</v>
      </c>
      <c r="B61" s="37" t="s">
        <v>55</v>
      </c>
      <c r="C61" s="2" t="s">
        <v>18</v>
      </c>
      <c r="D61" s="39" t="s">
        <v>15</v>
      </c>
      <c r="E61" s="37" t="s">
        <v>20</v>
      </c>
      <c r="F61" s="37" t="s">
        <v>17</v>
      </c>
      <c r="G61" s="37" t="s">
        <v>21</v>
      </c>
      <c r="H61" s="41" t="s">
        <v>22</v>
      </c>
    </row>
    <row r="62" spans="1:8" ht="25.5" customHeight="1">
      <c r="A62" s="36"/>
      <c r="B62" s="38"/>
      <c r="C62" s="3" t="s">
        <v>14</v>
      </c>
      <c r="D62" s="40"/>
      <c r="E62" s="38"/>
      <c r="F62" s="38"/>
      <c r="G62" s="38"/>
      <c r="H62" s="42"/>
    </row>
    <row r="63" spans="1:8" ht="42" customHeight="1">
      <c r="A63" s="9">
        <v>31</v>
      </c>
      <c r="B63" s="12">
        <f aca="true" ca="1" t="shared" si="21" ref="B63:B72">IF(INDIRECT("一般新規!C"&amp;A63+1)="","",INDIRECT("一般新規!A"&amp;A63+1))</f>
      </c>
      <c r="C63" s="23" t="str">
        <f aca="true" ca="1" t="shared" si="22" ref="C63:C72">IF(INDIRECT("一般新規!B"&amp;A63+1)="","-------------------"&amp;CHAR(10)&amp;" ",ASC(INDIRECT("一般新規!C"&amp;A63+1))&amp;CHAR(10)&amp;INDIRECT("一般新規!B"&amp;A63+1))</f>
        <v>-------------------
 </v>
      </c>
      <c r="D63" s="15" t="str">
        <f aca="true" ca="1" t="shared" si="23" ref="D63:D72">IF(INDIRECT("一般新規!D"&amp;A63+1)="","男女",INDIRECT("一般新規!D"&amp;A63+1))</f>
        <v>男女</v>
      </c>
      <c r="E63" s="10">
        <f aca="true" ca="1" t="shared" si="24" ref="E63:E72">IF(INDIRECT("一般新規!i"&amp;A63+1)="","",INDIRECT("一般新規!i"&amp;A63+1))</f>
      </c>
      <c r="F63" s="24">
        <f aca="true" ca="1" t="shared" si="25" ref="F63:F72">IF(INDIRECT("一般新規!e"&amp;A63+1)="","",INDIRECT("一般新規!e"&amp;A63+1))</f>
      </c>
      <c r="G63" s="25" t="str">
        <f aca="true" ca="1" t="shared" si="26" ref="G63:G72">IF(INDIRECT("一般新規!g"&amp;A63+1)="","〒","〒"&amp;INDIRECT("一般新規!f"&amp;A63+1)&amp;"　"&amp;INDIRECT("一般新規!g"&amp;A63+1))</f>
        <v>〒</v>
      </c>
      <c r="H63" s="16">
        <f aca="true" ca="1" t="shared" si="27" ref="H63:H72">IF(INDIRECT("一般新規!h"&amp;A63+1)="","",INDIRECT("一般新規!h"&amp;A63+1))</f>
      </c>
    </row>
    <row r="64" spans="1:8" ht="42" customHeight="1">
      <c r="A64" s="9">
        <v>32</v>
      </c>
      <c r="B64" s="13">
        <f ca="1" t="shared" si="21"/>
      </c>
      <c r="C64" s="23" t="str">
        <f ca="1" t="shared" si="22"/>
        <v>-------------------
 </v>
      </c>
      <c r="D64" s="15" t="str">
        <f ca="1" t="shared" si="23"/>
        <v>男女</v>
      </c>
      <c r="E64" s="10">
        <f ca="1" t="shared" si="24"/>
      </c>
      <c r="F64" s="7">
        <f ca="1" t="shared" si="25"/>
      </c>
      <c r="G64" s="18" t="str">
        <f ca="1" t="shared" si="26"/>
        <v>〒</v>
      </c>
      <c r="H64" s="17">
        <f ca="1" t="shared" si="27"/>
      </c>
    </row>
    <row r="65" spans="1:8" ht="42" customHeight="1">
      <c r="A65" s="9">
        <v>33</v>
      </c>
      <c r="B65" s="13">
        <f ca="1" t="shared" si="21"/>
      </c>
      <c r="C65" s="23" t="str">
        <f ca="1" t="shared" si="22"/>
        <v>-------------------
 </v>
      </c>
      <c r="D65" s="15" t="str">
        <f ca="1" t="shared" si="23"/>
        <v>男女</v>
      </c>
      <c r="E65" s="10">
        <f ca="1" t="shared" si="24"/>
      </c>
      <c r="F65" s="7">
        <f ca="1" t="shared" si="25"/>
      </c>
      <c r="G65" s="18" t="str">
        <f ca="1" t="shared" si="26"/>
        <v>〒</v>
      </c>
      <c r="H65" s="17">
        <f ca="1" t="shared" si="27"/>
      </c>
    </row>
    <row r="66" spans="1:8" ht="42" customHeight="1">
      <c r="A66" s="9">
        <v>34</v>
      </c>
      <c r="B66" s="13">
        <f ca="1" t="shared" si="21"/>
      </c>
      <c r="C66" s="23" t="str">
        <f ca="1" t="shared" si="22"/>
        <v>-------------------
 </v>
      </c>
      <c r="D66" s="15" t="str">
        <f ca="1" t="shared" si="23"/>
        <v>男女</v>
      </c>
      <c r="E66" s="10">
        <f ca="1" t="shared" si="24"/>
      </c>
      <c r="F66" s="7">
        <f ca="1" t="shared" si="25"/>
      </c>
      <c r="G66" s="18" t="str">
        <f ca="1" t="shared" si="26"/>
        <v>〒</v>
      </c>
      <c r="H66" s="17">
        <f ca="1" t="shared" si="27"/>
      </c>
    </row>
    <row r="67" spans="1:8" ht="42" customHeight="1">
      <c r="A67" s="9">
        <v>35</v>
      </c>
      <c r="B67" s="13">
        <f ca="1" t="shared" si="21"/>
      </c>
      <c r="C67" s="23" t="str">
        <f ca="1" t="shared" si="22"/>
        <v>-------------------
 </v>
      </c>
      <c r="D67" s="15" t="str">
        <f ca="1" t="shared" si="23"/>
        <v>男女</v>
      </c>
      <c r="E67" s="10">
        <f ca="1" t="shared" si="24"/>
      </c>
      <c r="F67" s="7">
        <f ca="1" t="shared" si="25"/>
      </c>
      <c r="G67" s="18" t="str">
        <f ca="1" t="shared" si="26"/>
        <v>〒</v>
      </c>
      <c r="H67" s="17">
        <f ca="1" t="shared" si="27"/>
      </c>
    </row>
    <row r="68" spans="1:8" ht="42" customHeight="1">
      <c r="A68" s="9">
        <v>36</v>
      </c>
      <c r="B68" s="13">
        <f ca="1" t="shared" si="21"/>
      </c>
      <c r="C68" s="26" t="str">
        <f ca="1" t="shared" si="22"/>
        <v>-------------------
 </v>
      </c>
      <c r="D68" s="15" t="str">
        <f ca="1" t="shared" si="23"/>
        <v>男女</v>
      </c>
      <c r="E68" s="10">
        <f ca="1" t="shared" si="24"/>
      </c>
      <c r="F68" s="7">
        <f ca="1" t="shared" si="25"/>
      </c>
      <c r="G68" s="18" t="str">
        <f ca="1" t="shared" si="26"/>
        <v>〒</v>
      </c>
      <c r="H68" s="17">
        <f ca="1" t="shared" si="27"/>
      </c>
    </row>
    <row r="69" spans="1:8" ht="42" customHeight="1">
      <c r="A69" s="9">
        <v>37</v>
      </c>
      <c r="B69" s="13">
        <f ca="1" t="shared" si="21"/>
      </c>
      <c r="C69" s="26" t="str">
        <f ca="1" t="shared" si="22"/>
        <v>-------------------
 </v>
      </c>
      <c r="D69" s="15" t="str">
        <f ca="1" t="shared" si="23"/>
        <v>男女</v>
      </c>
      <c r="E69" s="10">
        <f ca="1" t="shared" si="24"/>
      </c>
      <c r="F69" s="7">
        <f ca="1" t="shared" si="25"/>
      </c>
      <c r="G69" s="18" t="str">
        <f ca="1" t="shared" si="26"/>
        <v>〒</v>
      </c>
      <c r="H69" s="17">
        <f ca="1" t="shared" si="27"/>
      </c>
    </row>
    <row r="70" spans="1:8" ht="42" customHeight="1">
      <c r="A70" s="9">
        <v>38</v>
      </c>
      <c r="B70" s="13">
        <f ca="1" t="shared" si="21"/>
      </c>
      <c r="C70" s="26" t="str">
        <f ca="1" t="shared" si="22"/>
        <v>-------------------
 </v>
      </c>
      <c r="D70" s="15" t="str">
        <f ca="1" t="shared" si="23"/>
        <v>男女</v>
      </c>
      <c r="E70" s="10">
        <f ca="1" t="shared" si="24"/>
      </c>
      <c r="F70" s="7">
        <f ca="1" t="shared" si="25"/>
      </c>
      <c r="G70" s="18" t="str">
        <f ca="1" t="shared" si="26"/>
        <v>〒</v>
      </c>
      <c r="H70" s="17">
        <f ca="1" t="shared" si="27"/>
      </c>
    </row>
    <row r="71" spans="1:8" ht="42" customHeight="1">
      <c r="A71" s="9">
        <v>39</v>
      </c>
      <c r="B71" s="13">
        <f ca="1" t="shared" si="21"/>
      </c>
      <c r="C71" s="26" t="str">
        <f ca="1" t="shared" si="22"/>
        <v>-------------------
 </v>
      </c>
      <c r="D71" s="15" t="str">
        <f ca="1" t="shared" si="23"/>
        <v>男女</v>
      </c>
      <c r="E71" s="10">
        <f ca="1" t="shared" si="24"/>
      </c>
      <c r="F71" s="7">
        <f ca="1" t="shared" si="25"/>
      </c>
      <c r="G71" s="18" t="str">
        <f ca="1" t="shared" si="26"/>
        <v>〒</v>
      </c>
      <c r="H71" s="17">
        <f ca="1" t="shared" si="27"/>
      </c>
    </row>
    <row r="72" spans="1:8" ht="42" customHeight="1" thickBot="1">
      <c r="A72" s="11">
        <v>40</v>
      </c>
      <c r="B72" s="14">
        <f ca="1" t="shared" si="21"/>
      </c>
      <c r="C72" s="27" t="str">
        <f ca="1" t="shared" si="22"/>
        <v>-------------------
 </v>
      </c>
      <c r="D72" s="19" t="str">
        <f ca="1" t="shared" si="23"/>
        <v>男女</v>
      </c>
      <c r="E72" s="20">
        <f ca="1" t="shared" si="24"/>
      </c>
      <c r="F72" s="8">
        <f ca="1" t="shared" si="25"/>
      </c>
      <c r="G72" s="21" t="str">
        <f ca="1" t="shared" si="26"/>
        <v>〒</v>
      </c>
      <c r="H72" s="22">
        <f ca="1" t="shared" si="27"/>
      </c>
    </row>
    <row r="73" spans="1:8" ht="18.75">
      <c r="A73" s="1" t="s">
        <v>16</v>
      </c>
      <c r="H73" s="31" t="s">
        <v>37</v>
      </c>
    </row>
    <row r="74" spans="1:7" ht="13.5">
      <c r="A74" t="s">
        <v>13</v>
      </c>
      <c r="G74" t="s">
        <v>30</v>
      </c>
    </row>
    <row r="75" spans="2:7" ht="13.5">
      <c r="B75" t="s">
        <v>3</v>
      </c>
      <c r="G75" t="s">
        <v>31</v>
      </c>
    </row>
    <row r="76" ht="13.5">
      <c r="B76" t="str">
        <f>B58</f>
        <v>（○）一　般　　　　　　　　　　4,500円（受講1,500＋申請3,000）</v>
      </c>
    </row>
    <row r="77" ht="13.5">
      <c r="B77" t="str">
        <f>B59</f>
        <v>（　）高校生　　　　　　　　　　3,500円（    〃   ＋申請2,000）</v>
      </c>
    </row>
    <row r="78" spans="2:8" ht="14.25" thickBot="1">
      <c r="B78" t="str">
        <f>B60</f>
        <v>（　）高校生（ジュニア資格有り）2,500円（    〃   ＋申請1,000）</v>
      </c>
      <c r="G78" s="34" t="str">
        <f>G60</f>
        <v>　　月　　日（　　）　　　　　　　　会場で実施</v>
      </c>
      <c r="H78" s="34">
        <f>H60</f>
        <v>0</v>
      </c>
    </row>
    <row r="79" spans="1:8" ht="15.75" customHeight="1">
      <c r="A79" s="35" t="s">
        <v>38</v>
      </c>
      <c r="B79" s="37" t="s">
        <v>55</v>
      </c>
      <c r="C79" s="2" t="s">
        <v>18</v>
      </c>
      <c r="D79" s="39" t="s">
        <v>15</v>
      </c>
      <c r="E79" s="37" t="s">
        <v>20</v>
      </c>
      <c r="F79" s="37" t="s">
        <v>17</v>
      </c>
      <c r="G79" s="37" t="s">
        <v>21</v>
      </c>
      <c r="H79" s="41" t="s">
        <v>22</v>
      </c>
    </row>
    <row r="80" spans="1:8" ht="25.5" customHeight="1">
      <c r="A80" s="36"/>
      <c r="B80" s="38"/>
      <c r="C80" s="3" t="s">
        <v>14</v>
      </c>
      <c r="D80" s="40"/>
      <c r="E80" s="38"/>
      <c r="F80" s="38"/>
      <c r="G80" s="38"/>
      <c r="H80" s="42"/>
    </row>
    <row r="81" spans="1:8" ht="42" customHeight="1">
      <c r="A81" s="9">
        <v>41</v>
      </c>
      <c r="B81" s="12">
        <f aca="true" ca="1" t="shared" si="28" ref="B81:B90">IF(INDIRECT("一般新規!C"&amp;A81+1)="","",INDIRECT("一般新規!A"&amp;A81+1))</f>
      </c>
      <c r="C81" s="23" t="str">
        <f aca="true" ca="1" t="shared" si="29" ref="C81:C90">IF(INDIRECT("一般新規!B"&amp;A81+1)="","-------------------"&amp;CHAR(10)&amp;" ",ASC(INDIRECT("一般新規!C"&amp;A81+1))&amp;CHAR(10)&amp;INDIRECT("一般新規!B"&amp;A81+1))</f>
        <v>-------------------
 </v>
      </c>
      <c r="D81" s="15" t="str">
        <f aca="true" ca="1" t="shared" si="30" ref="D81:D90">IF(INDIRECT("一般新規!D"&amp;A81+1)="","男女",INDIRECT("一般新規!D"&amp;A81+1))</f>
        <v>男女</v>
      </c>
      <c r="E81" s="10">
        <f aca="true" ca="1" t="shared" si="31" ref="E81:E90">IF(INDIRECT("一般新規!i"&amp;A81+1)="","",INDIRECT("一般新規!i"&amp;A81+1))</f>
      </c>
      <c r="F81" s="24">
        <f aca="true" ca="1" t="shared" si="32" ref="F81:F90">IF(INDIRECT("一般新規!e"&amp;A81+1)="","",INDIRECT("一般新規!e"&amp;A81+1))</f>
      </c>
      <c r="G81" s="25" t="str">
        <f aca="true" ca="1" t="shared" si="33" ref="G81:G90">IF(INDIRECT("一般新規!g"&amp;A81+1)="","〒","〒"&amp;INDIRECT("一般新規!f"&amp;A81+1)&amp;"　"&amp;INDIRECT("一般新規!g"&amp;A81+1))</f>
        <v>〒</v>
      </c>
      <c r="H81" s="16">
        <f aca="true" ca="1" t="shared" si="34" ref="H81:H90">IF(INDIRECT("一般新規!h"&amp;A81+1)="","",INDIRECT("一般新規!h"&amp;A81+1))</f>
      </c>
    </row>
    <row r="82" spans="1:8" ht="42" customHeight="1">
      <c r="A82" s="9">
        <v>42</v>
      </c>
      <c r="B82" s="13">
        <f ca="1" t="shared" si="28"/>
      </c>
      <c r="C82" s="23" t="str">
        <f ca="1" t="shared" si="29"/>
        <v>-------------------
 </v>
      </c>
      <c r="D82" s="15" t="str">
        <f ca="1" t="shared" si="30"/>
        <v>男女</v>
      </c>
      <c r="E82" s="10">
        <f ca="1" t="shared" si="31"/>
      </c>
      <c r="F82" s="7">
        <f ca="1" t="shared" si="32"/>
      </c>
      <c r="G82" s="18" t="str">
        <f ca="1" t="shared" si="33"/>
        <v>〒</v>
      </c>
      <c r="H82" s="17">
        <f ca="1" t="shared" si="34"/>
      </c>
    </row>
    <row r="83" spans="1:8" ht="42" customHeight="1">
      <c r="A83" s="9">
        <v>43</v>
      </c>
      <c r="B83" s="13">
        <f ca="1" t="shared" si="28"/>
      </c>
      <c r="C83" s="23" t="str">
        <f ca="1" t="shared" si="29"/>
        <v>-------------------
 </v>
      </c>
      <c r="D83" s="15" t="str">
        <f ca="1" t="shared" si="30"/>
        <v>男女</v>
      </c>
      <c r="E83" s="10">
        <f ca="1" t="shared" si="31"/>
      </c>
      <c r="F83" s="7">
        <f ca="1" t="shared" si="32"/>
      </c>
      <c r="G83" s="18" t="str">
        <f ca="1" t="shared" si="33"/>
        <v>〒</v>
      </c>
      <c r="H83" s="17">
        <f ca="1" t="shared" si="34"/>
      </c>
    </row>
    <row r="84" spans="1:8" ht="42" customHeight="1">
      <c r="A84" s="9">
        <v>44</v>
      </c>
      <c r="B84" s="13">
        <f ca="1" t="shared" si="28"/>
      </c>
      <c r="C84" s="23" t="str">
        <f ca="1" t="shared" si="29"/>
        <v>-------------------
 </v>
      </c>
      <c r="D84" s="15" t="str">
        <f ca="1" t="shared" si="30"/>
        <v>男女</v>
      </c>
      <c r="E84" s="10">
        <f ca="1" t="shared" si="31"/>
      </c>
      <c r="F84" s="7">
        <f ca="1" t="shared" si="32"/>
      </c>
      <c r="G84" s="18" t="str">
        <f ca="1" t="shared" si="33"/>
        <v>〒</v>
      </c>
      <c r="H84" s="17">
        <f ca="1" t="shared" si="34"/>
      </c>
    </row>
    <row r="85" spans="1:8" ht="42" customHeight="1">
      <c r="A85" s="9">
        <v>45</v>
      </c>
      <c r="B85" s="13">
        <f ca="1" t="shared" si="28"/>
      </c>
      <c r="C85" s="23" t="str">
        <f ca="1" t="shared" si="29"/>
        <v>-------------------
 </v>
      </c>
      <c r="D85" s="15" t="str">
        <f ca="1" t="shared" si="30"/>
        <v>男女</v>
      </c>
      <c r="E85" s="10">
        <f ca="1" t="shared" si="31"/>
      </c>
      <c r="F85" s="7">
        <f ca="1" t="shared" si="32"/>
      </c>
      <c r="G85" s="18" t="str">
        <f ca="1" t="shared" si="33"/>
        <v>〒</v>
      </c>
      <c r="H85" s="17">
        <f ca="1" t="shared" si="34"/>
      </c>
    </row>
    <row r="86" spans="1:8" ht="42" customHeight="1">
      <c r="A86" s="9">
        <v>46</v>
      </c>
      <c r="B86" s="13">
        <f ca="1" t="shared" si="28"/>
      </c>
      <c r="C86" s="26" t="str">
        <f ca="1" t="shared" si="29"/>
        <v>-------------------
 </v>
      </c>
      <c r="D86" s="15" t="str">
        <f ca="1" t="shared" si="30"/>
        <v>男女</v>
      </c>
      <c r="E86" s="10">
        <f ca="1" t="shared" si="31"/>
      </c>
      <c r="F86" s="7">
        <f ca="1" t="shared" si="32"/>
      </c>
      <c r="G86" s="18" t="str">
        <f ca="1" t="shared" si="33"/>
        <v>〒</v>
      </c>
      <c r="H86" s="17">
        <f ca="1" t="shared" si="34"/>
      </c>
    </row>
    <row r="87" spans="1:8" ht="42" customHeight="1">
      <c r="A87" s="9">
        <v>47</v>
      </c>
      <c r="B87" s="13">
        <f ca="1" t="shared" si="28"/>
      </c>
      <c r="C87" s="26" t="str">
        <f ca="1" t="shared" si="29"/>
        <v>-------------------
 </v>
      </c>
      <c r="D87" s="15" t="str">
        <f ca="1" t="shared" si="30"/>
        <v>男女</v>
      </c>
      <c r="E87" s="10">
        <f ca="1" t="shared" si="31"/>
      </c>
      <c r="F87" s="7">
        <f ca="1" t="shared" si="32"/>
      </c>
      <c r="G87" s="18" t="str">
        <f ca="1" t="shared" si="33"/>
        <v>〒</v>
      </c>
      <c r="H87" s="17">
        <f ca="1" t="shared" si="34"/>
      </c>
    </row>
    <row r="88" spans="1:8" ht="42" customHeight="1">
      <c r="A88" s="9">
        <v>48</v>
      </c>
      <c r="B88" s="13">
        <f ca="1" t="shared" si="28"/>
      </c>
      <c r="C88" s="26" t="str">
        <f ca="1" t="shared" si="29"/>
        <v>-------------------
 </v>
      </c>
      <c r="D88" s="15" t="str">
        <f ca="1" t="shared" si="30"/>
        <v>男女</v>
      </c>
      <c r="E88" s="10">
        <f ca="1" t="shared" si="31"/>
      </c>
      <c r="F88" s="7">
        <f ca="1" t="shared" si="32"/>
      </c>
      <c r="G88" s="18" t="str">
        <f ca="1" t="shared" si="33"/>
        <v>〒</v>
      </c>
      <c r="H88" s="17">
        <f ca="1" t="shared" si="34"/>
      </c>
    </row>
    <row r="89" spans="1:8" ht="42" customHeight="1">
      <c r="A89" s="9">
        <v>49</v>
      </c>
      <c r="B89" s="13">
        <f ca="1" t="shared" si="28"/>
      </c>
      <c r="C89" s="26" t="str">
        <f ca="1" t="shared" si="29"/>
        <v>-------------------
 </v>
      </c>
      <c r="D89" s="15" t="str">
        <f ca="1" t="shared" si="30"/>
        <v>男女</v>
      </c>
      <c r="E89" s="10">
        <f ca="1" t="shared" si="31"/>
      </c>
      <c r="F89" s="7">
        <f ca="1" t="shared" si="32"/>
      </c>
      <c r="G89" s="18" t="str">
        <f ca="1" t="shared" si="33"/>
        <v>〒</v>
      </c>
      <c r="H89" s="17">
        <f ca="1" t="shared" si="34"/>
      </c>
    </row>
    <row r="90" spans="1:8" ht="42" customHeight="1" thickBot="1">
      <c r="A90" s="11">
        <v>50</v>
      </c>
      <c r="B90" s="14">
        <f ca="1" t="shared" si="28"/>
      </c>
      <c r="C90" s="27" t="str">
        <f ca="1" t="shared" si="29"/>
        <v>-------------------
 </v>
      </c>
      <c r="D90" s="19" t="str">
        <f ca="1" t="shared" si="30"/>
        <v>男女</v>
      </c>
      <c r="E90" s="20">
        <f ca="1" t="shared" si="31"/>
      </c>
      <c r="F90" s="8">
        <f ca="1" t="shared" si="32"/>
      </c>
      <c r="G90" s="21" t="str">
        <f ca="1" t="shared" si="33"/>
        <v>〒</v>
      </c>
      <c r="H90" s="22">
        <f ca="1" t="shared" si="34"/>
      </c>
    </row>
    <row r="91" spans="1:8" ht="18.75">
      <c r="A91" s="1" t="s">
        <v>16</v>
      </c>
      <c r="H91" s="31" t="s">
        <v>37</v>
      </c>
    </row>
    <row r="92" spans="1:7" ht="13.5">
      <c r="A92" t="s">
        <v>13</v>
      </c>
      <c r="G92" t="s">
        <v>30</v>
      </c>
    </row>
    <row r="93" spans="2:7" ht="13.5">
      <c r="B93" t="s">
        <v>3</v>
      </c>
      <c r="G93" t="s">
        <v>31</v>
      </c>
    </row>
    <row r="94" ht="13.5">
      <c r="B94" t="str">
        <f>B76</f>
        <v>（○）一　般　　　　　　　　　　4,500円（受講1,500＋申請3,000）</v>
      </c>
    </row>
    <row r="95" ht="13.5">
      <c r="B95" t="str">
        <f>B77</f>
        <v>（　）高校生　　　　　　　　　　3,500円（    〃   ＋申請2,000）</v>
      </c>
    </row>
    <row r="96" spans="2:8" ht="14.25" thickBot="1">
      <c r="B96" t="str">
        <f>B78</f>
        <v>（　）高校生（ジュニア資格有り）2,500円（    〃   ＋申請1,000）</v>
      </c>
      <c r="G96" s="34" t="str">
        <f>G78</f>
        <v>　　月　　日（　　）　　　　　　　　会場で実施</v>
      </c>
      <c r="H96" s="34">
        <f>H78</f>
        <v>0</v>
      </c>
    </row>
    <row r="97" spans="1:8" ht="15.75" customHeight="1">
      <c r="A97" s="35" t="s">
        <v>38</v>
      </c>
      <c r="B97" s="37" t="s">
        <v>55</v>
      </c>
      <c r="C97" s="2" t="s">
        <v>18</v>
      </c>
      <c r="D97" s="39" t="s">
        <v>15</v>
      </c>
      <c r="E97" s="37" t="s">
        <v>20</v>
      </c>
      <c r="F97" s="37" t="s">
        <v>17</v>
      </c>
      <c r="G97" s="37" t="s">
        <v>21</v>
      </c>
      <c r="H97" s="41" t="s">
        <v>22</v>
      </c>
    </row>
    <row r="98" spans="1:8" ht="25.5" customHeight="1">
      <c r="A98" s="36"/>
      <c r="B98" s="38"/>
      <c r="C98" s="3" t="s">
        <v>14</v>
      </c>
      <c r="D98" s="40"/>
      <c r="E98" s="38"/>
      <c r="F98" s="38"/>
      <c r="G98" s="38"/>
      <c r="H98" s="42"/>
    </row>
    <row r="99" spans="1:8" ht="42" customHeight="1">
      <c r="A99" s="9">
        <v>51</v>
      </c>
      <c r="B99" s="12">
        <f aca="true" ca="1" t="shared" si="35" ref="B99:B108">IF(INDIRECT("一般新規!C"&amp;A99+1)="","",INDIRECT("一般新規!A"&amp;A99+1))</f>
      </c>
      <c r="C99" s="23" t="str">
        <f aca="true" ca="1" t="shared" si="36" ref="C99:C108">IF(INDIRECT("一般新規!B"&amp;A99+1)="","-------------------"&amp;CHAR(10)&amp;" ",ASC(INDIRECT("一般新規!C"&amp;A99+1))&amp;CHAR(10)&amp;INDIRECT("一般新規!B"&amp;A99+1))</f>
        <v>-------------------
 </v>
      </c>
      <c r="D99" s="15" t="str">
        <f aca="true" ca="1" t="shared" si="37" ref="D99:D108">IF(INDIRECT("一般新規!D"&amp;A99+1)="","男女",INDIRECT("一般新規!D"&amp;A99+1))</f>
        <v>男女</v>
      </c>
      <c r="E99" s="10">
        <f aca="true" ca="1" t="shared" si="38" ref="E99:E108">IF(INDIRECT("一般新規!i"&amp;A99+1)="","",INDIRECT("一般新規!i"&amp;A99+1))</f>
      </c>
      <c r="F99" s="24">
        <f aca="true" ca="1" t="shared" si="39" ref="F99:F108">IF(INDIRECT("一般新規!e"&amp;A99+1)="","",INDIRECT("一般新規!e"&amp;A99+1))</f>
      </c>
      <c r="G99" s="25" t="str">
        <f aca="true" ca="1" t="shared" si="40" ref="G99:G108">IF(INDIRECT("一般新規!g"&amp;A99+1)="","〒","〒"&amp;INDIRECT("一般新規!f"&amp;A99+1)&amp;"　"&amp;INDIRECT("一般新規!g"&amp;A99+1))</f>
        <v>〒</v>
      </c>
      <c r="H99" s="16">
        <f aca="true" ca="1" t="shared" si="41" ref="H99:H108">IF(INDIRECT("一般新規!h"&amp;A99+1)="","",INDIRECT("一般新規!h"&amp;A99+1))</f>
      </c>
    </row>
    <row r="100" spans="1:8" ht="42" customHeight="1">
      <c r="A100" s="9">
        <v>52</v>
      </c>
      <c r="B100" s="13">
        <f ca="1" t="shared" si="35"/>
      </c>
      <c r="C100" s="23" t="str">
        <f ca="1" t="shared" si="36"/>
        <v>-------------------
 </v>
      </c>
      <c r="D100" s="15" t="str">
        <f ca="1" t="shared" si="37"/>
        <v>男女</v>
      </c>
      <c r="E100" s="10">
        <f ca="1" t="shared" si="38"/>
      </c>
      <c r="F100" s="7">
        <f ca="1" t="shared" si="39"/>
      </c>
      <c r="G100" s="18" t="str">
        <f ca="1" t="shared" si="40"/>
        <v>〒</v>
      </c>
      <c r="H100" s="17">
        <f ca="1" t="shared" si="41"/>
      </c>
    </row>
    <row r="101" spans="1:8" ht="42" customHeight="1">
      <c r="A101" s="9">
        <v>53</v>
      </c>
      <c r="B101" s="13">
        <f ca="1" t="shared" si="35"/>
      </c>
      <c r="C101" s="23" t="str">
        <f ca="1" t="shared" si="36"/>
        <v>-------------------
 </v>
      </c>
      <c r="D101" s="15" t="str">
        <f ca="1" t="shared" si="37"/>
        <v>男女</v>
      </c>
      <c r="E101" s="10">
        <f ca="1" t="shared" si="38"/>
      </c>
      <c r="F101" s="7">
        <f ca="1" t="shared" si="39"/>
      </c>
      <c r="G101" s="18" t="str">
        <f ca="1" t="shared" si="40"/>
        <v>〒</v>
      </c>
      <c r="H101" s="17">
        <f ca="1" t="shared" si="41"/>
      </c>
    </row>
    <row r="102" spans="1:8" ht="42" customHeight="1">
      <c r="A102" s="9">
        <v>54</v>
      </c>
      <c r="B102" s="13">
        <f ca="1" t="shared" si="35"/>
      </c>
      <c r="C102" s="23" t="str">
        <f ca="1" t="shared" si="36"/>
        <v>-------------------
 </v>
      </c>
      <c r="D102" s="15" t="str">
        <f ca="1" t="shared" si="37"/>
        <v>男女</v>
      </c>
      <c r="E102" s="10">
        <f ca="1" t="shared" si="38"/>
      </c>
      <c r="F102" s="7">
        <f ca="1" t="shared" si="39"/>
      </c>
      <c r="G102" s="18" t="str">
        <f ca="1" t="shared" si="40"/>
        <v>〒</v>
      </c>
      <c r="H102" s="17">
        <f ca="1" t="shared" si="41"/>
      </c>
    </row>
    <row r="103" spans="1:8" ht="42" customHeight="1">
      <c r="A103" s="9">
        <v>55</v>
      </c>
      <c r="B103" s="13">
        <f ca="1" t="shared" si="35"/>
      </c>
      <c r="C103" s="23" t="str">
        <f ca="1" t="shared" si="36"/>
        <v>-------------------
 </v>
      </c>
      <c r="D103" s="15" t="str">
        <f ca="1" t="shared" si="37"/>
        <v>男女</v>
      </c>
      <c r="E103" s="10">
        <f ca="1" t="shared" si="38"/>
      </c>
      <c r="F103" s="7">
        <f ca="1" t="shared" si="39"/>
      </c>
      <c r="G103" s="18" t="str">
        <f ca="1" t="shared" si="40"/>
        <v>〒</v>
      </c>
      <c r="H103" s="17">
        <f ca="1" t="shared" si="41"/>
      </c>
    </row>
    <row r="104" spans="1:8" ht="42" customHeight="1">
      <c r="A104" s="9">
        <v>56</v>
      </c>
      <c r="B104" s="13">
        <f ca="1" t="shared" si="35"/>
      </c>
      <c r="C104" s="26" t="str">
        <f ca="1" t="shared" si="36"/>
        <v>-------------------
 </v>
      </c>
      <c r="D104" s="15" t="str">
        <f ca="1" t="shared" si="37"/>
        <v>男女</v>
      </c>
      <c r="E104" s="10">
        <f ca="1" t="shared" si="38"/>
      </c>
      <c r="F104" s="7">
        <f ca="1" t="shared" si="39"/>
      </c>
      <c r="G104" s="18" t="str">
        <f ca="1" t="shared" si="40"/>
        <v>〒</v>
      </c>
      <c r="H104" s="17">
        <f ca="1" t="shared" si="41"/>
      </c>
    </row>
    <row r="105" spans="1:8" ht="42" customHeight="1">
      <c r="A105" s="9">
        <v>57</v>
      </c>
      <c r="B105" s="13">
        <f ca="1" t="shared" si="35"/>
      </c>
      <c r="C105" s="26" t="str">
        <f ca="1" t="shared" si="36"/>
        <v>-------------------
 </v>
      </c>
      <c r="D105" s="15" t="str">
        <f ca="1" t="shared" si="37"/>
        <v>男女</v>
      </c>
      <c r="E105" s="10">
        <f ca="1" t="shared" si="38"/>
      </c>
      <c r="F105" s="7">
        <f ca="1" t="shared" si="39"/>
      </c>
      <c r="G105" s="18" t="str">
        <f ca="1" t="shared" si="40"/>
        <v>〒</v>
      </c>
      <c r="H105" s="17">
        <f ca="1" t="shared" si="41"/>
      </c>
    </row>
    <row r="106" spans="1:8" ht="42" customHeight="1">
      <c r="A106" s="9">
        <v>58</v>
      </c>
      <c r="B106" s="13">
        <f ca="1" t="shared" si="35"/>
      </c>
      <c r="C106" s="26" t="str">
        <f ca="1" t="shared" si="36"/>
        <v>-------------------
 </v>
      </c>
      <c r="D106" s="15" t="str">
        <f ca="1" t="shared" si="37"/>
        <v>男女</v>
      </c>
      <c r="E106" s="10">
        <f ca="1" t="shared" si="38"/>
      </c>
      <c r="F106" s="7">
        <f ca="1" t="shared" si="39"/>
      </c>
      <c r="G106" s="18" t="str">
        <f ca="1" t="shared" si="40"/>
        <v>〒</v>
      </c>
      <c r="H106" s="17">
        <f ca="1" t="shared" si="41"/>
      </c>
    </row>
    <row r="107" spans="1:8" ht="42" customHeight="1">
      <c r="A107" s="9">
        <v>59</v>
      </c>
      <c r="B107" s="13">
        <f ca="1" t="shared" si="35"/>
      </c>
      <c r="C107" s="26" t="str">
        <f ca="1" t="shared" si="36"/>
        <v>-------------------
 </v>
      </c>
      <c r="D107" s="15" t="str">
        <f ca="1" t="shared" si="37"/>
        <v>男女</v>
      </c>
      <c r="E107" s="10">
        <f ca="1" t="shared" si="38"/>
      </c>
      <c r="F107" s="7">
        <f ca="1" t="shared" si="39"/>
      </c>
      <c r="G107" s="18" t="str">
        <f ca="1" t="shared" si="40"/>
        <v>〒</v>
      </c>
      <c r="H107" s="17">
        <f ca="1" t="shared" si="41"/>
      </c>
    </row>
    <row r="108" spans="1:8" ht="42" customHeight="1" thickBot="1">
      <c r="A108" s="11">
        <v>60</v>
      </c>
      <c r="B108" s="14">
        <f ca="1" t="shared" si="35"/>
      </c>
      <c r="C108" s="27" t="str">
        <f ca="1" t="shared" si="36"/>
        <v>-------------------
 </v>
      </c>
      <c r="D108" s="19" t="str">
        <f ca="1" t="shared" si="37"/>
        <v>男女</v>
      </c>
      <c r="E108" s="20">
        <f ca="1" t="shared" si="38"/>
      </c>
      <c r="F108" s="8">
        <f ca="1" t="shared" si="39"/>
      </c>
      <c r="G108" s="21" t="str">
        <f ca="1" t="shared" si="40"/>
        <v>〒</v>
      </c>
      <c r="H108" s="22">
        <f ca="1" t="shared" si="41"/>
      </c>
    </row>
    <row r="109" spans="1:8" ht="18.75">
      <c r="A109" s="1" t="s">
        <v>16</v>
      </c>
      <c r="H109" s="31" t="s">
        <v>37</v>
      </c>
    </row>
    <row r="110" spans="1:7" ht="13.5">
      <c r="A110" t="s">
        <v>13</v>
      </c>
      <c r="G110" t="s">
        <v>30</v>
      </c>
    </row>
    <row r="111" spans="2:7" ht="13.5">
      <c r="B111" t="s">
        <v>3</v>
      </c>
      <c r="G111" t="s">
        <v>31</v>
      </c>
    </row>
    <row r="112" ht="13.5">
      <c r="B112" t="str">
        <f>B94</f>
        <v>（○）一　般　　　　　　　　　　4,500円（受講1,500＋申請3,000）</v>
      </c>
    </row>
    <row r="113" ht="13.5">
      <c r="B113" t="str">
        <f>B95</f>
        <v>（　）高校生　　　　　　　　　　3,500円（    〃   ＋申請2,000）</v>
      </c>
    </row>
    <row r="114" spans="2:8" ht="14.25" thickBot="1">
      <c r="B114" t="str">
        <f>B96</f>
        <v>（　）高校生（ジュニア資格有り）2,500円（    〃   ＋申請1,000）</v>
      </c>
      <c r="G114" s="34" t="str">
        <f>G96</f>
        <v>　　月　　日（　　）　　　　　　　　会場で実施</v>
      </c>
      <c r="H114" s="34">
        <f>H96</f>
        <v>0</v>
      </c>
    </row>
    <row r="115" spans="1:8" ht="15.75" customHeight="1">
      <c r="A115" s="35" t="s">
        <v>38</v>
      </c>
      <c r="B115" s="37" t="s">
        <v>55</v>
      </c>
      <c r="C115" s="2" t="s">
        <v>18</v>
      </c>
      <c r="D115" s="39" t="s">
        <v>15</v>
      </c>
      <c r="E115" s="37" t="s">
        <v>20</v>
      </c>
      <c r="F115" s="37" t="s">
        <v>17</v>
      </c>
      <c r="G115" s="37" t="s">
        <v>21</v>
      </c>
      <c r="H115" s="41" t="s">
        <v>22</v>
      </c>
    </row>
    <row r="116" spans="1:8" ht="25.5" customHeight="1">
      <c r="A116" s="36"/>
      <c r="B116" s="38"/>
      <c r="C116" s="3" t="s">
        <v>14</v>
      </c>
      <c r="D116" s="40"/>
      <c r="E116" s="38"/>
      <c r="F116" s="38"/>
      <c r="G116" s="38"/>
      <c r="H116" s="42"/>
    </row>
    <row r="117" spans="1:8" ht="42" customHeight="1">
      <c r="A117" s="9">
        <v>61</v>
      </c>
      <c r="B117" s="12">
        <f aca="true" ca="1" t="shared" si="42" ref="B117:B126">IF(INDIRECT("一般新規!C"&amp;A117+1)="","",INDIRECT("一般新規!A"&amp;A117+1))</f>
      </c>
      <c r="C117" s="23" t="str">
        <f aca="true" ca="1" t="shared" si="43" ref="C117:C126">IF(INDIRECT("一般新規!B"&amp;A117+1)="","-------------------"&amp;CHAR(10)&amp;" ",ASC(INDIRECT("一般新規!C"&amp;A117+1))&amp;CHAR(10)&amp;INDIRECT("一般新規!B"&amp;A117+1))</f>
        <v>-------------------
 </v>
      </c>
      <c r="D117" s="15" t="str">
        <f aca="true" ca="1" t="shared" si="44" ref="D117:D126">IF(INDIRECT("一般新規!D"&amp;A117+1)="","男女",INDIRECT("一般新規!D"&amp;A117+1))</f>
        <v>男女</v>
      </c>
      <c r="E117" s="10">
        <f aca="true" ca="1" t="shared" si="45" ref="E117:E126">IF(INDIRECT("一般新規!i"&amp;A117+1)="","",INDIRECT("一般新規!i"&amp;A117+1))</f>
      </c>
      <c r="F117" s="24">
        <f aca="true" ca="1" t="shared" si="46" ref="F117:F126">IF(INDIRECT("一般新規!e"&amp;A117+1)="","",INDIRECT("一般新規!e"&amp;A117+1))</f>
      </c>
      <c r="G117" s="25" t="str">
        <f aca="true" ca="1" t="shared" si="47" ref="G117:G126">IF(INDIRECT("一般新規!g"&amp;A117+1)="","〒","〒"&amp;INDIRECT("一般新規!f"&amp;A117+1)&amp;"　"&amp;INDIRECT("一般新規!g"&amp;A117+1))</f>
        <v>〒</v>
      </c>
      <c r="H117" s="16">
        <f aca="true" ca="1" t="shared" si="48" ref="H117:H126">IF(INDIRECT("一般新規!h"&amp;A117+1)="","",INDIRECT("一般新規!h"&amp;A117+1))</f>
      </c>
    </row>
    <row r="118" spans="1:8" ht="42" customHeight="1">
      <c r="A118" s="9">
        <v>62</v>
      </c>
      <c r="B118" s="13">
        <f ca="1" t="shared" si="42"/>
      </c>
      <c r="C118" s="23" t="str">
        <f ca="1" t="shared" si="43"/>
        <v>-------------------
 </v>
      </c>
      <c r="D118" s="15" t="str">
        <f ca="1" t="shared" si="44"/>
        <v>男女</v>
      </c>
      <c r="E118" s="10">
        <f ca="1" t="shared" si="45"/>
      </c>
      <c r="F118" s="7">
        <f ca="1" t="shared" si="46"/>
      </c>
      <c r="G118" s="18" t="str">
        <f ca="1" t="shared" si="47"/>
        <v>〒</v>
      </c>
      <c r="H118" s="17">
        <f ca="1" t="shared" si="48"/>
      </c>
    </row>
    <row r="119" spans="1:8" ht="42" customHeight="1">
      <c r="A119" s="9">
        <v>63</v>
      </c>
      <c r="B119" s="13">
        <f ca="1" t="shared" si="42"/>
      </c>
      <c r="C119" s="23" t="str">
        <f ca="1" t="shared" si="43"/>
        <v>-------------------
 </v>
      </c>
      <c r="D119" s="15" t="str">
        <f ca="1" t="shared" si="44"/>
        <v>男女</v>
      </c>
      <c r="E119" s="10">
        <f ca="1" t="shared" si="45"/>
      </c>
      <c r="F119" s="7">
        <f ca="1" t="shared" si="46"/>
      </c>
      <c r="G119" s="18" t="str">
        <f ca="1" t="shared" si="47"/>
        <v>〒</v>
      </c>
      <c r="H119" s="17">
        <f ca="1" t="shared" si="48"/>
      </c>
    </row>
    <row r="120" spans="1:8" ht="42" customHeight="1">
      <c r="A120" s="9">
        <v>64</v>
      </c>
      <c r="B120" s="13">
        <f ca="1" t="shared" si="42"/>
      </c>
      <c r="C120" s="23" t="str">
        <f ca="1" t="shared" si="43"/>
        <v>-------------------
 </v>
      </c>
      <c r="D120" s="15" t="str">
        <f ca="1" t="shared" si="44"/>
        <v>男女</v>
      </c>
      <c r="E120" s="10">
        <f ca="1" t="shared" si="45"/>
      </c>
      <c r="F120" s="7">
        <f ca="1" t="shared" si="46"/>
      </c>
      <c r="G120" s="18" t="str">
        <f ca="1" t="shared" si="47"/>
        <v>〒</v>
      </c>
      <c r="H120" s="17">
        <f ca="1" t="shared" si="48"/>
      </c>
    </row>
    <row r="121" spans="1:8" ht="42" customHeight="1">
      <c r="A121" s="9">
        <v>65</v>
      </c>
      <c r="B121" s="13">
        <f ca="1" t="shared" si="42"/>
      </c>
      <c r="C121" s="23" t="str">
        <f ca="1" t="shared" si="43"/>
        <v>-------------------
 </v>
      </c>
      <c r="D121" s="15" t="str">
        <f ca="1" t="shared" si="44"/>
        <v>男女</v>
      </c>
      <c r="E121" s="10">
        <f ca="1" t="shared" si="45"/>
      </c>
      <c r="F121" s="7">
        <f ca="1" t="shared" si="46"/>
      </c>
      <c r="G121" s="18" t="str">
        <f ca="1" t="shared" si="47"/>
        <v>〒</v>
      </c>
      <c r="H121" s="17">
        <f ca="1" t="shared" si="48"/>
      </c>
    </row>
    <row r="122" spans="1:8" ht="42" customHeight="1">
      <c r="A122" s="9">
        <v>66</v>
      </c>
      <c r="B122" s="13">
        <f ca="1" t="shared" si="42"/>
      </c>
      <c r="C122" s="26" t="str">
        <f ca="1" t="shared" si="43"/>
        <v>-------------------
 </v>
      </c>
      <c r="D122" s="15" t="str">
        <f ca="1" t="shared" si="44"/>
        <v>男女</v>
      </c>
      <c r="E122" s="10">
        <f ca="1" t="shared" si="45"/>
      </c>
      <c r="F122" s="7">
        <f ca="1" t="shared" si="46"/>
      </c>
      <c r="G122" s="18" t="str">
        <f ca="1" t="shared" si="47"/>
        <v>〒</v>
      </c>
      <c r="H122" s="17">
        <f ca="1" t="shared" si="48"/>
      </c>
    </row>
    <row r="123" spans="1:8" ht="42" customHeight="1">
      <c r="A123" s="9">
        <v>67</v>
      </c>
      <c r="B123" s="13">
        <f ca="1" t="shared" si="42"/>
      </c>
      <c r="C123" s="26" t="str">
        <f ca="1" t="shared" si="43"/>
        <v>-------------------
 </v>
      </c>
      <c r="D123" s="15" t="str">
        <f ca="1" t="shared" si="44"/>
        <v>男女</v>
      </c>
      <c r="E123" s="10">
        <f ca="1" t="shared" si="45"/>
      </c>
      <c r="F123" s="7">
        <f ca="1" t="shared" si="46"/>
      </c>
      <c r="G123" s="18" t="str">
        <f ca="1" t="shared" si="47"/>
        <v>〒</v>
      </c>
      <c r="H123" s="17">
        <f ca="1" t="shared" si="48"/>
      </c>
    </row>
    <row r="124" spans="1:8" ht="42" customHeight="1">
      <c r="A124" s="9">
        <v>68</v>
      </c>
      <c r="B124" s="13">
        <f ca="1" t="shared" si="42"/>
      </c>
      <c r="C124" s="26" t="str">
        <f ca="1" t="shared" si="43"/>
        <v>-------------------
 </v>
      </c>
      <c r="D124" s="15" t="str">
        <f ca="1" t="shared" si="44"/>
        <v>男女</v>
      </c>
      <c r="E124" s="10">
        <f ca="1" t="shared" si="45"/>
      </c>
      <c r="F124" s="7">
        <f ca="1" t="shared" si="46"/>
      </c>
      <c r="G124" s="18" t="str">
        <f ca="1" t="shared" si="47"/>
        <v>〒</v>
      </c>
      <c r="H124" s="17">
        <f ca="1" t="shared" si="48"/>
      </c>
    </row>
    <row r="125" spans="1:8" ht="42" customHeight="1">
      <c r="A125" s="9">
        <v>69</v>
      </c>
      <c r="B125" s="13">
        <f ca="1" t="shared" si="42"/>
      </c>
      <c r="C125" s="26" t="str">
        <f ca="1" t="shared" si="43"/>
        <v>-------------------
 </v>
      </c>
      <c r="D125" s="15" t="str">
        <f ca="1" t="shared" si="44"/>
        <v>男女</v>
      </c>
      <c r="E125" s="10">
        <f ca="1" t="shared" si="45"/>
      </c>
      <c r="F125" s="7">
        <f ca="1" t="shared" si="46"/>
      </c>
      <c r="G125" s="18" t="str">
        <f ca="1" t="shared" si="47"/>
        <v>〒</v>
      </c>
      <c r="H125" s="17">
        <f ca="1" t="shared" si="48"/>
      </c>
    </row>
    <row r="126" spans="1:8" ht="42" customHeight="1" thickBot="1">
      <c r="A126" s="11">
        <v>70</v>
      </c>
      <c r="B126" s="14">
        <f ca="1" t="shared" si="42"/>
      </c>
      <c r="C126" s="27" t="str">
        <f ca="1" t="shared" si="43"/>
        <v>-------------------
 </v>
      </c>
      <c r="D126" s="19" t="str">
        <f ca="1" t="shared" si="44"/>
        <v>男女</v>
      </c>
      <c r="E126" s="20">
        <f ca="1" t="shared" si="45"/>
      </c>
      <c r="F126" s="8">
        <f ca="1" t="shared" si="46"/>
      </c>
      <c r="G126" s="21" t="str">
        <f ca="1" t="shared" si="47"/>
        <v>〒</v>
      </c>
      <c r="H126" s="22">
        <f ca="1" t="shared" si="48"/>
      </c>
    </row>
    <row r="127" spans="1:8" ht="18.75">
      <c r="A127" s="1" t="s">
        <v>16</v>
      </c>
      <c r="H127" s="31" t="s">
        <v>37</v>
      </c>
    </row>
    <row r="128" spans="1:7" ht="13.5">
      <c r="A128" t="s">
        <v>13</v>
      </c>
      <c r="G128" t="s">
        <v>30</v>
      </c>
    </row>
    <row r="129" spans="2:7" ht="13.5">
      <c r="B129" t="s">
        <v>3</v>
      </c>
      <c r="G129" t="s">
        <v>31</v>
      </c>
    </row>
    <row r="130" ht="13.5">
      <c r="B130" t="str">
        <f>B112</f>
        <v>（○）一　般　　　　　　　　　　4,500円（受講1,500＋申請3,000）</v>
      </c>
    </row>
    <row r="131" ht="13.5">
      <c r="B131" t="str">
        <f>B113</f>
        <v>（　）高校生　　　　　　　　　　3,500円（    〃   ＋申請2,000）</v>
      </c>
    </row>
    <row r="132" spans="2:8" ht="14.25" thickBot="1">
      <c r="B132" t="str">
        <f>B114</f>
        <v>（　）高校生（ジュニア資格有り）2,500円（    〃   ＋申請1,000）</v>
      </c>
      <c r="G132" s="34" t="str">
        <f>G114</f>
        <v>　　月　　日（　　）　　　　　　　　会場で実施</v>
      </c>
      <c r="H132" s="34">
        <f>H114</f>
        <v>0</v>
      </c>
    </row>
    <row r="133" spans="1:8" ht="15.75" customHeight="1">
      <c r="A133" s="35" t="s">
        <v>38</v>
      </c>
      <c r="B133" s="37" t="s">
        <v>55</v>
      </c>
      <c r="C133" s="2" t="s">
        <v>18</v>
      </c>
      <c r="D133" s="39" t="s">
        <v>15</v>
      </c>
      <c r="E133" s="37" t="s">
        <v>20</v>
      </c>
      <c r="F133" s="37" t="s">
        <v>17</v>
      </c>
      <c r="G133" s="37" t="s">
        <v>21</v>
      </c>
      <c r="H133" s="41" t="s">
        <v>22</v>
      </c>
    </row>
    <row r="134" spans="1:8" ht="25.5" customHeight="1">
      <c r="A134" s="36"/>
      <c r="B134" s="38"/>
      <c r="C134" s="3" t="s">
        <v>14</v>
      </c>
      <c r="D134" s="40"/>
      <c r="E134" s="38"/>
      <c r="F134" s="38"/>
      <c r="G134" s="38"/>
      <c r="H134" s="42"/>
    </row>
    <row r="135" spans="1:8" ht="42" customHeight="1">
      <c r="A135" s="9">
        <v>71</v>
      </c>
      <c r="B135" s="12">
        <f aca="true" ca="1" t="shared" si="49" ref="B135:B144">IF(INDIRECT("一般新規!C"&amp;A135+1)="","",INDIRECT("一般新規!A"&amp;A135+1))</f>
      </c>
      <c r="C135" s="23" t="str">
        <f aca="true" ca="1" t="shared" si="50" ref="C135:C144">IF(INDIRECT("一般新規!B"&amp;A135+1)="","-------------------"&amp;CHAR(10)&amp;" ",ASC(INDIRECT("一般新規!C"&amp;A135+1))&amp;CHAR(10)&amp;INDIRECT("一般新規!B"&amp;A135+1))</f>
        <v>-------------------
 </v>
      </c>
      <c r="D135" s="15" t="str">
        <f aca="true" ca="1" t="shared" si="51" ref="D135:D144">IF(INDIRECT("一般新規!D"&amp;A135+1)="","男女",INDIRECT("一般新規!D"&amp;A135+1))</f>
        <v>男女</v>
      </c>
      <c r="E135" s="10">
        <f aca="true" ca="1" t="shared" si="52" ref="E135:E144">IF(INDIRECT("一般新規!i"&amp;A135+1)="","",INDIRECT("一般新規!i"&amp;A135+1))</f>
      </c>
      <c r="F135" s="24">
        <f aca="true" ca="1" t="shared" si="53" ref="F135:F144">IF(INDIRECT("一般新規!e"&amp;A135+1)="","",INDIRECT("一般新規!e"&amp;A135+1))</f>
      </c>
      <c r="G135" s="25" t="str">
        <f aca="true" ca="1" t="shared" si="54" ref="G135:G144">IF(INDIRECT("一般新規!g"&amp;A135+1)="","〒","〒"&amp;INDIRECT("一般新規!f"&amp;A135+1)&amp;"　"&amp;INDIRECT("一般新規!g"&amp;A135+1))</f>
        <v>〒</v>
      </c>
      <c r="H135" s="16">
        <f aca="true" ca="1" t="shared" si="55" ref="H135:H144">IF(INDIRECT("一般新規!h"&amp;A135+1)="","",INDIRECT("一般新規!h"&amp;A135+1))</f>
      </c>
    </row>
    <row r="136" spans="1:8" ht="42" customHeight="1">
      <c r="A136" s="9">
        <v>72</v>
      </c>
      <c r="B136" s="13">
        <f ca="1" t="shared" si="49"/>
      </c>
      <c r="C136" s="23" t="str">
        <f ca="1" t="shared" si="50"/>
        <v>-------------------
 </v>
      </c>
      <c r="D136" s="15" t="str">
        <f ca="1" t="shared" si="51"/>
        <v>男女</v>
      </c>
      <c r="E136" s="10">
        <f ca="1" t="shared" si="52"/>
      </c>
      <c r="F136" s="7">
        <f ca="1" t="shared" si="53"/>
      </c>
      <c r="G136" s="18" t="str">
        <f ca="1" t="shared" si="54"/>
        <v>〒</v>
      </c>
      <c r="H136" s="17">
        <f ca="1" t="shared" si="55"/>
      </c>
    </row>
    <row r="137" spans="1:8" ht="42" customHeight="1">
      <c r="A137" s="9">
        <v>73</v>
      </c>
      <c r="B137" s="13">
        <f ca="1" t="shared" si="49"/>
      </c>
      <c r="C137" s="23" t="str">
        <f ca="1" t="shared" si="50"/>
        <v>-------------------
 </v>
      </c>
      <c r="D137" s="15" t="str">
        <f ca="1" t="shared" si="51"/>
        <v>男女</v>
      </c>
      <c r="E137" s="10">
        <f ca="1" t="shared" si="52"/>
      </c>
      <c r="F137" s="7">
        <f ca="1" t="shared" si="53"/>
      </c>
      <c r="G137" s="18" t="str">
        <f ca="1" t="shared" si="54"/>
        <v>〒</v>
      </c>
      <c r="H137" s="17">
        <f ca="1" t="shared" si="55"/>
      </c>
    </row>
    <row r="138" spans="1:8" ht="42" customHeight="1">
      <c r="A138" s="9">
        <v>74</v>
      </c>
      <c r="B138" s="13">
        <f ca="1" t="shared" si="49"/>
      </c>
      <c r="C138" s="23" t="str">
        <f ca="1" t="shared" si="50"/>
        <v>-------------------
 </v>
      </c>
      <c r="D138" s="15" t="str">
        <f ca="1" t="shared" si="51"/>
        <v>男女</v>
      </c>
      <c r="E138" s="10">
        <f ca="1" t="shared" si="52"/>
      </c>
      <c r="F138" s="7">
        <f ca="1" t="shared" si="53"/>
      </c>
      <c r="G138" s="18" t="str">
        <f ca="1" t="shared" si="54"/>
        <v>〒</v>
      </c>
      <c r="H138" s="17">
        <f ca="1" t="shared" si="55"/>
      </c>
    </row>
    <row r="139" spans="1:8" ht="42" customHeight="1">
      <c r="A139" s="9">
        <v>75</v>
      </c>
      <c r="B139" s="13">
        <f ca="1" t="shared" si="49"/>
      </c>
      <c r="C139" s="23" t="str">
        <f ca="1" t="shared" si="50"/>
        <v>-------------------
 </v>
      </c>
      <c r="D139" s="15" t="str">
        <f ca="1" t="shared" si="51"/>
        <v>男女</v>
      </c>
      <c r="E139" s="10">
        <f ca="1" t="shared" si="52"/>
      </c>
      <c r="F139" s="7">
        <f ca="1" t="shared" si="53"/>
      </c>
      <c r="G139" s="18" t="str">
        <f ca="1" t="shared" si="54"/>
        <v>〒</v>
      </c>
      <c r="H139" s="17">
        <f ca="1" t="shared" si="55"/>
      </c>
    </row>
    <row r="140" spans="1:8" ht="42" customHeight="1">
      <c r="A140" s="9">
        <v>76</v>
      </c>
      <c r="B140" s="13">
        <f ca="1" t="shared" si="49"/>
      </c>
      <c r="C140" s="26" t="str">
        <f ca="1" t="shared" si="50"/>
        <v>-------------------
 </v>
      </c>
      <c r="D140" s="15" t="str">
        <f ca="1" t="shared" si="51"/>
        <v>男女</v>
      </c>
      <c r="E140" s="10">
        <f ca="1" t="shared" si="52"/>
      </c>
      <c r="F140" s="7">
        <f ca="1" t="shared" si="53"/>
      </c>
      <c r="G140" s="18" t="str">
        <f ca="1" t="shared" si="54"/>
        <v>〒</v>
      </c>
      <c r="H140" s="17">
        <f ca="1" t="shared" si="55"/>
      </c>
    </row>
    <row r="141" spans="1:8" ht="42" customHeight="1">
      <c r="A141" s="9">
        <v>77</v>
      </c>
      <c r="B141" s="13">
        <f ca="1" t="shared" si="49"/>
      </c>
      <c r="C141" s="26" t="str">
        <f ca="1" t="shared" si="50"/>
        <v>-------------------
 </v>
      </c>
      <c r="D141" s="15" t="str">
        <f ca="1" t="shared" si="51"/>
        <v>男女</v>
      </c>
      <c r="E141" s="10">
        <f ca="1" t="shared" si="52"/>
      </c>
      <c r="F141" s="7">
        <f ca="1" t="shared" si="53"/>
      </c>
      <c r="G141" s="18" t="str">
        <f ca="1" t="shared" si="54"/>
        <v>〒</v>
      </c>
      <c r="H141" s="17">
        <f ca="1" t="shared" si="55"/>
      </c>
    </row>
    <row r="142" spans="1:8" ht="42" customHeight="1">
      <c r="A142" s="9">
        <v>78</v>
      </c>
      <c r="B142" s="13">
        <f ca="1" t="shared" si="49"/>
      </c>
      <c r="C142" s="26" t="str">
        <f ca="1" t="shared" si="50"/>
        <v>-------------------
 </v>
      </c>
      <c r="D142" s="15" t="str">
        <f ca="1" t="shared" si="51"/>
        <v>男女</v>
      </c>
      <c r="E142" s="10">
        <f ca="1" t="shared" si="52"/>
      </c>
      <c r="F142" s="7">
        <f ca="1" t="shared" si="53"/>
      </c>
      <c r="G142" s="18" t="str">
        <f ca="1" t="shared" si="54"/>
        <v>〒</v>
      </c>
      <c r="H142" s="17">
        <f ca="1" t="shared" si="55"/>
      </c>
    </row>
    <row r="143" spans="1:8" ht="42" customHeight="1">
      <c r="A143" s="9">
        <v>79</v>
      </c>
      <c r="B143" s="13">
        <f ca="1" t="shared" si="49"/>
      </c>
      <c r="C143" s="26" t="str">
        <f ca="1" t="shared" si="50"/>
        <v>-------------------
 </v>
      </c>
      <c r="D143" s="15" t="str">
        <f ca="1" t="shared" si="51"/>
        <v>男女</v>
      </c>
      <c r="E143" s="10">
        <f ca="1" t="shared" si="52"/>
      </c>
      <c r="F143" s="7">
        <f ca="1" t="shared" si="53"/>
      </c>
      <c r="G143" s="18" t="str">
        <f ca="1" t="shared" si="54"/>
        <v>〒</v>
      </c>
      <c r="H143" s="17">
        <f ca="1" t="shared" si="55"/>
      </c>
    </row>
    <row r="144" spans="1:8" ht="42" customHeight="1" thickBot="1">
      <c r="A144" s="11">
        <v>80</v>
      </c>
      <c r="B144" s="14">
        <f ca="1" t="shared" si="49"/>
      </c>
      <c r="C144" s="27" t="str">
        <f ca="1" t="shared" si="50"/>
        <v>-------------------
 </v>
      </c>
      <c r="D144" s="19" t="str">
        <f ca="1" t="shared" si="51"/>
        <v>男女</v>
      </c>
      <c r="E144" s="20">
        <f ca="1" t="shared" si="52"/>
      </c>
      <c r="F144" s="8">
        <f ca="1" t="shared" si="53"/>
      </c>
      <c r="G144" s="21" t="str">
        <f ca="1" t="shared" si="54"/>
        <v>〒</v>
      </c>
      <c r="H144" s="22">
        <f ca="1" t="shared" si="55"/>
      </c>
    </row>
    <row r="145" spans="1:8" ht="18.75">
      <c r="A145" s="1" t="s">
        <v>16</v>
      </c>
      <c r="H145" s="31" t="s">
        <v>37</v>
      </c>
    </row>
    <row r="146" spans="1:7" ht="13.5">
      <c r="A146" t="s">
        <v>13</v>
      </c>
      <c r="G146" t="s">
        <v>30</v>
      </c>
    </row>
    <row r="147" spans="2:7" ht="13.5">
      <c r="B147" t="s">
        <v>3</v>
      </c>
      <c r="G147" t="s">
        <v>31</v>
      </c>
    </row>
    <row r="148" ht="13.5">
      <c r="B148" t="str">
        <f>B130</f>
        <v>（○）一　般　　　　　　　　　　4,500円（受講1,500＋申請3,000）</v>
      </c>
    </row>
    <row r="149" ht="13.5">
      <c r="B149" t="str">
        <f>B131</f>
        <v>（　）高校生　　　　　　　　　　3,500円（    〃   ＋申請2,000）</v>
      </c>
    </row>
    <row r="150" spans="2:8" ht="14.25" thickBot="1">
      <c r="B150" t="str">
        <f>B132</f>
        <v>（　）高校生（ジュニア資格有り）2,500円（    〃   ＋申請1,000）</v>
      </c>
      <c r="G150" s="34" t="str">
        <f>G132</f>
        <v>　　月　　日（　　）　　　　　　　　会場で実施</v>
      </c>
      <c r="H150" s="34">
        <f>H132</f>
        <v>0</v>
      </c>
    </row>
    <row r="151" spans="1:8" ht="15.75" customHeight="1">
      <c r="A151" s="35" t="s">
        <v>38</v>
      </c>
      <c r="B151" s="37" t="s">
        <v>55</v>
      </c>
      <c r="C151" s="2" t="s">
        <v>18</v>
      </c>
      <c r="D151" s="39" t="s">
        <v>15</v>
      </c>
      <c r="E151" s="37" t="s">
        <v>20</v>
      </c>
      <c r="F151" s="37" t="s">
        <v>17</v>
      </c>
      <c r="G151" s="37" t="s">
        <v>21</v>
      </c>
      <c r="H151" s="41" t="s">
        <v>22</v>
      </c>
    </row>
    <row r="152" spans="1:8" ht="25.5" customHeight="1">
      <c r="A152" s="36"/>
      <c r="B152" s="38"/>
      <c r="C152" s="3" t="s">
        <v>14</v>
      </c>
      <c r="D152" s="40"/>
      <c r="E152" s="38"/>
      <c r="F152" s="38"/>
      <c r="G152" s="38"/>
      <c r="H152" s="42"/>
    </row>
    <row r="153" spans="1:8" ht="42" customHeight="1">
      <c r="A153" s="9">
        <v>81</v>
      </c>
      <c r="B153" s="12">
        <f aca="true" ca="1" t="shared" si="56" ref="B153:B162">IF(INDIRECT("一般新規!C"&amp;A153+1)="","",INDIRECT("一般新規!A"&amp;A153+1))</f>
      </c>
      <c r="C153" s="23" t="str">
        <f aca="true" ca="1" t="shared" si="57" ref="C153:C162">IF(INDIRECT("一般新規!B"&amp;A153+1)="","-------------------"&amp;CHAR(10)&amp;" ",ASC(INDIRECT("一般新規!C"&amp;A153+1))&amp;CHAR(10)&amp;INDIRECT("一般新規!B"&amp;A153+1))</f>
        <v>-------------------
 </v>
      </c>
      <c r="D153" s="15" t="str">
        <f aca="true" ca="1" t="shared" si="58" ref="D153:D162">IF(INDIRECT("一般新規!D"&amp;A153+1)="","男女",INDIRECT("一般新規!D"&amp;A153+1))</f>
        <v>男女</v>
      </c>
      <c r="E153" s="10">
        <f aca="true" ca="1" t="shared" si="59" ref="E153:E162">IF(INDIRECT("一般新規!i"&amp;A153+1)="","",INDIRECT("一般新規!i"&amp;A153+1))</f>
      </c>
      <c r="F153" s="24">
        <f aca="true" ca="1" t="shared" si="60" ref="F153:F162">IF(INDIRECT("一般新規!e"&amp;A153+1)="","",INDIRECT("一般新規!e"&amp;A153+1))</f>
      </c>
      <c r="G153" s="25" t="str">
        <f aca="true" ca="1" t="shared" si="61" ref="G153:G162">IF(INDIRECT("一般新規!g"&amp;A153+1)="","〒","〒"&amp;INDIRECT("一般新規!f"&amp;A153+1)&amp;"　"&amp;INDIRECT("一般新規!g"&amp;A153+1))</f>
        <v>〒</v>
      </c>
      <c r="H153" s="16">
        <f aca="true" ca="1" t="shared" si="62" ref="H153:H162">IF(INDIRECT("一般新規!h"&amp;A153+1)="","",INDIRECT("一般新規!h"&amp;A153+1))</f>
      </c>
    </row>
    <row r="154" spans="1:8" ht="42" customHeight="1">
      <c r="A154" s="9">
        <v>82</v>
      </c>
      <c r="B154" s="13">
        <f ca="1" t="shared" si="56"/>
      </c>
      <c r="C154" s="23" t="str">
        <f ca="1" t="shared" si="57"/>
        <v>-------------------
 </v>
      </c>
      <c r="D154" s="15" t="str">
        <f ca="1" t="shared" si="58"/>
        <v>男女</v>
      </c>
      <c r="E154" s="10">
        <f ca="1" t="shared" si="59"/>
      </c>
      <c r="F154" s="7">
        <f ca="1" t="shared" si="60"/>
      </c>
      <c r="G154" s="18" t="str">
        <f ca="1" t="shared" si="61"/>
        <v>〒</v>
      </c>
      <c r="H154" s="17">
        <f ca="1" t="shared" si="62"/>
      </c>
    </row>
    <row r="155" spans="1:8" ht="42" customHeight="1">
      <c r="A155" s="9">
        <v>83</v>
      </c>
      <c r="B155" s="13">
        <f ca="1" t="shared" si="56"/>
      </c>
      <c r="C155" s="23" t="str">
        <f ca="1" t="shared" si="57"/>
        <v>-------------------
 </v>
      </c>
      <c r="D155" s="15" t="str">
        <f ca="1" t="shared" si="58"/>
        <v>男女</v>
      </c>
      <c r="E155" s="10">
        <f ca="1" t="shared" si="59"/>
      </c>
      <c r="F155" s="7">
        <f ca="1" t="shared" si="60"/>
      </c>
      <c r="G155" s="18" t="str">
        <f ca="1" t="shared" si="61"/>
        <v>〒</v>
      </c>
      <c r="H155" s="17">
        <f ca="1" t="shared" si="62"/>
      </c>
    </row>
    <row r="156" spans="1:8" ht="42" customHeight="1">
      <c r="A156" s="9">
        <v>84</v>
      </c>
      <c r="B156" s="13">
        <f ca="1" t="shared" si="56"/>
      </c>
      <c r="C156" s="23" t="str">
        <f ca="1" t="shared" si="57"/>
        <v>-------------------
 </v>
      </c>
      <c r="D156" s="15" t="str">
        <f ca="1" t="shared" si="58"/>
        <v>男女</v>
      </c>
      <c r="E156" s="10">
        <f ca="1" t="shared" si="59"/>
      </c>
      <c r="F156" s="7">
        <f ca="1" t="shared" si="60"/>
      </c>
      <c r="G156" s="18" t="str">
        <f ca="1" t="shared" si="61"/>
        <v>〒</v>
      </c>
      <c r="H156" s="17">
        <f ca="1" t="shared" si="62"/>
      </c>
    </row>
    <row r="157" spans="1:8" ht="42" customHeight="1">
      <c r="A157" s="9">
        <v>85</v>
      </c>
      <c r="B157" s="13">
        <f ca="1" t="shared" si="56"/>
      </c>
      <c r="C157" s="23" t="str">
        <f ca="1" t="shared" si="57"/>
        <v>-------------------
 </v>
      </c>
      <c r="D157" s="15" t="str">
        <f ca="1" t="shared" si="58"/>
        <v>男女</v>
      </c>
      <c r="E157" s="10">
        <f ca="1" t="shared" si="59"/>
      </c>
      <c r="F157" s="7">
        <f ca="1" t="shared" si="60"/>
      </c>
      <c r="G157" s="18" t="str">
        <f ca="1" t="shared" si="61"/>
        <v>〒</v>
      </c>
      <c r="H157" s="17">
        <f ca="1" t="shared" si="62"/>
      </c>
    </row>
    <row r="158" spans="1:8" ht="42" customHeight="1">
      <c r="A158" s="9">
        <v>86</v>
      </c>
      <c r="B158" s="13">
        <f ca="1" t="shared" si="56"/>
      </c>
      <c r="C158" s="26" t="str">
        <f ca="1" t="shared" si="57"/>
        <v>-------------------
 </v>
      </c>
      <c r="D158" s="15" t="str">
        <f ca="1" t="shared" si="58"/>
        <v>男女</v>
      </c>
      <c r="E158" s="10">
        <f ca="1" t="shared" si="59"/>
      </c>
      <c r="F158" s="7">
        <f ca="1" t="shared" si="60"/>
      </c>
      <c r="G158" s="18" t="str">
        <f ca="1" t="shared" si="61"/>
        <v>〒</v>
      </c>
      <c r="H158" s="17">
        <f ca="1" t="shared" si="62"/>
      </c>
    </row>
    <row r="159" spans="1:8" ht="42" customHeight="1">
      <c r="A159" s="9">
        <v>87</v>
      </c>
      <c r="B159" s="13">
        <f ca="1" t="shared" si="56"/>
      </c>
      <c r="C159" s="26" t="str">
        <f ca="1" t="shared" si="57"/>
        <v>-------------------
 </v>
      </c>
      <c r="D159" s="15" t="str">
        <f ca="1" t="shared" si="58"/>
        <v>男女</v>
      </c>
      <c r="E159" s="10">
        <f ca="1" t="shared" si="59"/>
      </c>
      <c r="F159" s="7">
        <f ca="1" t="shared" si="60"/>
      </c>
      <c r="G159" s="18" t="str">
        <f ca="1" t="shared" si="61"/>
        <v>〒</v>
      </c>
      <c r="H159" s="17">
        <f ca="1" t="shared" si="62"/>
      </c>
    </row>
    <row r="160" spans="1:8" ht="42" customHeight="1">
      <c r="A160" s="9">
        <v>88</v>
      </c>
      <c r="B160" s="13">
        <f ca="1" t="shared" si="56"/>
      </c>
      <c r="C160" s="26" t="str">
        <f ca="1" t="shared" si="57"/>
        <v>-------------------
 </v>
      </c>
      <c r="D160" s="15" t="str">
        <f ca="1" t="shared" si="58"/>
        <v>男女</v>
      </c>
      <c r="E160" s="10">
        <f ca="1" t="shared" si="59"/>
      </c>
      <c r="F160" s="7">
        <f ca="1" t="shared" si="60"/>
      </c>
      <c r="G160" s="18" t="str">
        <f ca="1" t="shared" si="61"/>
        <v>〒</v>
      </c>
      <c r="H160" s="17">
        <f ca="1" t="shared" si="62"/>
      </c>
    </row>
    <row r="161" spans="1:8" ht="42" customHeight="1">
      <c r="A161" s="9">
        <v>89</v>
      </c>
      <c r="B161" s="13">
        <f ca="1" t="shared" si="56"/>
      </c>
      <c r="C161" s="26" t="str">
        <f ca="1" t="shared" si="57"/>
        <v>-------------------
 </v>
      </c>
      <c r="D161" s="15" t="str">
        <f ca="1" t="shared" si="58"/>
        <v>男女</v>
      </c>
      <c r="E161" s="10">
        <f ca="1" t="shared" si="59"/>
      </c>
      <c r="F161" s="7">
        <f ca="1" t="shared" si="60"/>
      </c>
      <c r="G161" s="18" t="str">
        <f ca="1" t="shared" si="61"/>
        <v>〒</v>
      </c>
      <c r="H161" s="17">
        <f ca="1" t="shared" si="62"/>
      </c>
    </row>
    <row r="162" spans="1:8" ht="42" customHeight="1" thickBot="1">
      <c r="A162" s="11">
        <v>90</v>
      </c>
      <c r="B162" s="14">
        <f ca="1" t="shared" si="56"/>
      </c>
      <c r="C162" s="27" t="str">
        <f ca="1" t="shared" si="57"/>
        <v>-------------------
 </v>
      </c>
      <c r="D162" s="19" t="str">
        <f ca="1" t="shared" si="58"/>
        <v>男女</v>
      </c>
      <c r="E162" s="20">
        <f ca="1" t="shared" si="59"/>
      </c>
      <c r="F162" s="8">
        <f ca="1" t="shared" si="60"/>
      </c>
      <c r="G162" s="21" t="str">
        <f ca="1" t="shared" si="61"/>
        <v>〒</v>
      </c>
      <c r="H162" s="22">
        <f ca="1" t="shared" si="62"/>
      </c>
    </row>
    <row r="163" spans="1:8" ht="18.75">
      <c r="A163" s="1" t="s">
        <v>16</v>
      </c>
      <c r="H163" s="31" t="s">
        <v>37</v>
      </c>
    </row>
    <row r="164" spans="1:7" ht="13.5">
      <c r="A164" t="s">
        <v>13</v>
      </c>
      <c r="G164" t="s">
        <v>30</v>
      </c>
    </row>
    <row r="165" spans="2:7" ht="13.5">
      <c r="B165" t="s">
        <v>3</v>
      </c>
      <c r="G165" t="s">
        <v>31</v>
      </c>
    </row>
    <row r="166" ht="13.5">
      <c r="B166" t="str">
        <f>B148</f>
        <v>（○）一　般　　　　　　　　　　4,500円（受講1,500＋申請3,000）</v>
      </c>
    </row>
    <row r="167" ht="13.5">
      <c r="B167" t="str">
        <f>B149</f>
        <v>（　）高校生　　　　　　　　　　3,500円（    〃   ＋申請2,000）</v>
      </c>
    </row>
    <row r="168" spans="2:8" ht="14.25" thickBot="1">
      <c r="B168" t="str">
        <f>B150</f>
        <v>（　）高校生（ジュニア資格有り）2,500円（    〃   ＋申請1,000）</v>
      </c>
      <c r="G168" s="34" t="str">
        <f>G150</f>
        <v>　　月　　日（　　）　　　　　　　　会場で実施</v>
      </c>
      <c r="H168" s="34">
        <f>H150</f>
        <v>0</v>
      </c>
    </row>
    <row r="169" spans="1:8" ht="15.75" customHeight="1">
      <c r="A169" s="35" t="s">
        <v>38</v>
      </c>
      <c r="B169" s="37" t="s">
        <v>55</v>
      </c>
      <c r="C169" s="2" t="s">
        <v>18</v>
      </c>
      <c r="D169" s="39" t="s">
        <v>15</v>
      </c>
      <c r="E169" s="37" t="s">
        <v>20</v>
      </c>
      <c r="F169" s="37" t="s">
        <v>17</v>
      </c>
      <c r="G169" s="37" t="s">
        <v>21</v>
      </c>
      <c r="H169" s="41" t="s">
        <v>22</v>
      </c>
    </row>
    <row r="170" spans="1:8" ht="25.5" customHeight="1">
      <c r="A170" s="36"/>
      <c r="B170" s="38"/>
      <c r="C170" s="3" t="s">
        <v>14</v>
      </c>
      <c r="D170" s="40"/>
      <c r="E170" s="38"/>
      <c r="F170" s="38"/>
      <c r="G170" s="38"/>
      <c r="H170" s="42"/>
    </row>
    <row r="171" spans="1:8" ht="42" customHeight="1">
      <c r="A171" s="9">
        <v>91</v>
      </c>
      <c r="B171" s="12">
        <f aca="true" ca="1" t="shared" si="63" ref="B171:B180">IF(INDIRECT("一般新規!C"&amp;A171+1)="","",INDIRECT("一般新規!A"&amp;A171+1))</f>
      </c>
      <c r="C171" s="23" t="str">
        <f aca="true" ca="1" t="shared" si="64" ref="C171:C180">IF(INDIRECT("一般新規!B"&amp;A171+1)="","-------------------"&amp;CHAR(10)&amp;" ",ASC(INDIRECT("一般新規!C"&amp;A171+1))&amp;CHAR(10)&amp;INDIRECT("一般新規!B"&amp;A171+1))</f>
        <v>-------------------
 </v>
      </c>
      <c r="D171" s="15" t="str">
        <f aca="true" ca="1" t="shared" si="65" ref="D171:D180">IF(INDIRECT("一般新規!D"&amp;A171+1)="","男女",INDIRECT("一般新規!D"&amp;A171+1))</f>
        <v>男女</v>
      </c>
      <c r="E171" s="10">
        <f aca="true" ca="1" t="shared" si="66" ref="E171:E180">IF(INDIRECT("一般新規!i"&amp;A171+1)="","",INDIRECT("一般新規!i"&amp;A171+1))</f>
      </c>
      <c r="F171" s="24">
        <f aca="true" ca="1" t="shared" si="67" ref="F171:F180">IF(INDIRECT("一般新規!e"&amp;A171+1)="","",INDIRECT("一般新規!e"&amp;A171+1))</f>
      </c>
      <c r="G171" s="25" t="str">
        <f aca="true" ca="1" t="shared" si="68" ref="G171:G180">IF(INDIRECT("一般新規!g"&amp;A171+1)="","〒","〒"&amp;INDIRECT("一般新規!f"&amp;A171+1)&amp;"　"&amp;INDIRECT("一般新規!g"&amp;A171+1))</f>
        <v>〒</v>
      </c>
      <c r="H171" s="16">
        <f aca="true" ca="1" t="shared" si="69" ref="H171:H180">IF(INDIRECT("一般新規!h"&amp;A171+1)="","",INDIRECT("一般新規!h"&amp;A171+1))</f>
      </c>
    </row>
    <row r="172" spans="1:8" ht="42" customHeight="1">
      <c r="A172" s="9">
        <v>92</v>
      </c>
      <c r="B172" s="13">
        <f ca="1" t="shared" si="63"/>
      </c>
      <c r="C172" s="23" t="str">
        <f ca="1" t="shared" si="64"/>
        <v>-------------------
 </v>
      </c>
      <c r="D172" s="15" t="str">
        <f ca="1" t="shared" si="65"/>
        <v>男女</v>
      </c>
      <c r="E172" s="10">
        <f ca="1" t="shared" si="66"/>
      </c>
      <c r="F172" s="7">
        <f ca="1" t="shared" si="67"/>
      </c>
      <c r="G172" s="18" t="str">
        <f ca="1" t="shared" si="68"/>
        <v>〒</v>
      </c>
      <c r="H172" s="17">
        <f ca="1" t="shared" si="69"/>
      </c>
    </row>
    <row r="173" spans="1:8" ht="42" customHeight="1">
      <c r="A173" s="9">
        <v>93</v>
      </c>
      <c r="B173" s="13">
        <f ca="1" t="shared" si="63"/>
      </c>
      <c r="C173" s="23" t="str">
        <f ca="1" t="shared" si="64"/>
        <v>-------------------
 </v>
      </c>
      <c r="D173" s="15" t="str">
        <f ca="1" t="shared" si="65"/>
        <v>男女</v>
      </c>
      <c r="E173" s="10">
        <f ca="1" t="shared" si="66"/>
      </c>
      <c r="F173" s="7">
        <f ca="1" t="shared" si="67"/>
      </c>
      <c r="G173" s="18" t="str">
        <f ca="1" t="shared" si="68"/>
        <v>〒</v>
      </c>
      <c r="H173" s="17">
        <f ca="1" t="shared" si="69"/>
      </c>
    </row>
    <row r="174" spans="1:8" ht="42" customHeight="1">
      <c r="A174" s="9">
        <v>94</v>
      </c>
      <c r="B174" s="13">
        <f ca="1" t="shared" si="63"/>
      </c>
      <c r="C174" s="23" t="str">
        <f ca="1" t="shared" si="64"/>
        <v>-------------------
 </v>
      </c>
      <c r="D174" s="15" t="str">
        <f ca="1" t="shared" si="65"/>
        <v>男女</v>
      </c>
      <c r="E174" s="10">
        <f ca="1" t="shared" si="66"/>
      </c>
      <c r="F174" s="7">
        <f ca="1" t="shared" si="67"/>
      </c>
      <c r="G174" s="18" t="str">
        <f ca="1" t="shared" si="68"/>
        <v>〒</v>
      </c>
      <c r="H174" s="17">
        <f ca="1" t="shared" si="69"/>
      </c>
    </row>
    <row r="175" spans="1:8" ht="42" customHeight="1">
      <c r="A175" s="9">
        <v>95</v>
      </c>
      <c r="B175" s="13">
        <f ca="1" t="shared" si="63"/>
      </c>
      <c r="C175" s="23" t="str">
        <f ca="1" t="shared" si="64"/>
        <v>-------------------
 </v>
      </c>
      <c r="D175" s="15" t="str">
        <f ca="1" t="shared" si="65"/>
        <v>男女</v>
      </c>
      <c r="E175" s="10">
        <f ca="1" t="shared" si="66"/>
      </c>
      <c r="F175" s="7">
        <f ca="1" t="shared" si="67"/>
      </c>
      <c r="G175" s="18" t="str">
        <f ca="1" t="shared" si="68"/>
        <v>〒</v>
      </c>
      <c r="H175" s="17">
        <f ca="1" t="shared" si="69"/>
      </c>
    </row>
    <row r="176" spans="1:8" ht="42" customHeight="1">
      <c r="A176" s="9">
        <v>96</v>
      </c>
      <c r="B176" s="13">
        <f ca="1" t="shared" si="63"/>
      </c>
      <c r="C176" s="26" t="str">
        <f ca="1" t="shared" si="64"/>
        <v>-------------------
 </v>
      </c>
      <c r="D176" s="15" t="str">
        <f ca="1" t="shared" si="65"/>
        <v>男女</v>
      </c>
      <c r="E176" s="10">
        <f ca="1" t="shared" si="66"/>
      </c>
      <c r="F176" s="7">
        <f ca="1" t="shared" si="67"/>
      </c>
      <c r="G176" s="18" t="str">
        <f ca="1" t="shared" si="68"/>
        <v>〒</v>
      </c>
      <c r="H176" s="17">
        <f ca="1" t="shared" si="69"/>
      </c>
    </row>
    <row r="177" spans="1:8" ht="42" customHeight="1">
      <c r="A177" s="9">
        <v>97</v>
      </c>
      <c r="B177" s="13">
        <f ca="1" t="shared" si="63"/>
      </c>
      <c r="C177" s="26" t="str">
        <f ca="1" t="shared" si="64"/>
        <v>-------------------
 </v>
      </c>
      <c r="D177" s="15" t="str">
        <f ca="1" t="shared" si="65"/>
        <v>男女</v>
      </c>
      <c r="E177" s="10">
        <f ca="1" t="shared" si="66"/>
      </c>
      <c r="F177" s="7">
        <f ca="1" t="shared" si="67"/>
      </c>
      <c r="G177" s="18" t="str">
        <f ca="1" t="shared" si="68"/>
        <v>〒</v>
      </c>
      <c r="H177" s="17">
        <f ca="1" t="shared" si="69"/>
      </c>
    </row>
    <row r="178" spans="1:8" ht="42" customHeight="1">
      <c r="A178" s="9">
        <v>98</v>
      </c>
      <c r="B178" s="13">
        <f ca="1" t="shared" si="63"/>
      </c>
      <c r="C178" s="26" t="str">
        <f ca="1" t="shared" si="64"/>
        <v>-------------------
 </v>
      </c>
      <c r="D178" s="15" t="str">
        <f ca="1" t="shared" si="65"/>
        <v>男女</v>
      </c>
      <c r="E178" s="10">
        <f ca="1" t="shared" si="66"/>
      </c>
      <c r="F178" s="7">
        <f ca="1" t="shared" si="67"/>
      </c>
      <c r="G178" s="18" t="str">
        <f ca="1" t="shared" si="68"/>
        <v>〒</v>
      </c>
      <c r="H178" s="17">
        <f ca="1" t="shared" si="69"/>
      </c>
    </row>
    <row r="179" spans="1:8" ht="42" customHeight="1">
      <c r="A179" s="9">
        <v>99</v>
      </c>
      <c r="B179" s="13">
        <f ca="1" t="shared" si="63"/>
      </c>
      <c r="C179" s="26" t="str">
        <f ca="1" t="shared" si="64"/>
        <v>-------------------
 </v>
      </c>
      <c r="D179" s="15" t="str">
        <f ca="1" t="shared" si="65"/>
        <v>男女</v>
      </c>
      <c r="E179" s="10">
        <f ca="1" t="shared" si="66"/>
      </c>
      <c r="F179" s="7">
        <f ca="1" t="shared" si="67"/>
      </c>
      <c r="G179" s="18" t="str">
        <f ca="1" t="shared" si="68"/>
        <v>〒</v>
      </c>
      <c r="H179" s="17">
        <f ca="1" t="shared" si="69"/>
      </c>
    </row>
    <row r="180" spans="1:8" ht="42" customHeight="1" thickBot="1">
      <c r="A180" s="11">
        <v>100</v>
      </c>
      <c r="B180" s="14">
        <f ca="1" t="shared" si="63"/>
      </c>
      <c r="C180" s="27" t="str">
        <f ca="1" t="shared" si="64"/>
        <v>-------------------
 </v>
      </c>
      <c r="D180" s="19" t="str">
        <f ca="1" t="shared" si="65"/>
        <v>男女</v>
      </c>
      <c r="E180" s="20">
        <f ca="1" t="shared" si="66"/>
      </c>
      <c r="F180" s="8">
        <f ca="1" t="shared" si="67"/>
      </c>
      <c r="G180" s="21" t="str">
        <f ca="1" t="shared" si="68"/>
        <v>〒</v>
      </c>
      <c r="H180" s="22">
        <f ca="1" t="shared" si="69"/>
      </c>
    </row>
  </sheetData>
  <sheetProtection sheet="1" objects="1" scenarios="1"/>
  <mergeCells count="80">
    <mergeCell ref="G168:H168"/>
    <mergeCell ref="A169:A170"/>
    <mergeCell ref="B169:B170"/>
    <mergeCell ref="D169:D170"/>
    <mergeCell ref="E169:E170"/>
    <mergeCell ref="F169:F170"/>
    <mergeCell ref="G169:G170"/>
    <mergeCell ref="H169:H170"/>
    <mergeCell ref="G150:H150"/>
    <mergeCell ref="A151:A152"/>
    <mergeCell ref="B151:B152"/>
    <mergeCell ref="D151:D152"/>
    <mergeCell ref="E151:E152"/>
    <mergeCell ref="F151:F152"/>
    <mergeCell ref="G151:G152"/>
    <mergeCell ref="H151:H152"/>
    <mergeCell ref="G132:H132"/>
    <mergeCell ref="A133:A134"/>
    <mergeCell ref="B133:B134"/>
    <mergeCell ref="D133:D134"/>
    <mergeCell ref="E133:E134"/>
    <mergeCell ref="F133:F134"/>
    <mergeCell ref="G133:G134"/>
    <mergeCell ref="H133:H134"/>
    <mergeCell ref="G114:H114"/>
    <mergeCell ref="A115:A116"/>
    <mergeCell ref="B115:B116"/>
    <mergeCell ref="D115:D116"/>
    <mergeCell ref="E115:E116"/>
    <mergeCell ref="F115:F116"/>
    <mergeCell ref="G115:G116"/>
    <mergeCell ref="H115:H116"/>
    <mergeCell ref="G96:H96"/>
    <mergeCell ref="A97:A98"/>
    <mergeCell ref="B97:B98"/>
    <mergeCell ref="D97:D98"/>
    <mergeCell ref="E97:E98"/>
    <mergeCell ref="F97:F98"/>
    <mergeCell ref="G97:G98"/>
    <mergeCell ref="H97:H98"/>
    <mergeCell ref="G78:H78"/>
    <mergeCell ref="A79:A80"/>
    <mergeCell ref="B79:B80"/>
    <mergeCell ref="D79:D80"/>
    <mergeCell ref="E79:E80"/>
    <mergeCell ref="F79:F80"/>
    <mergeCell ref="G79:G80"/>
    <mergeCell ref="H79:H80"/>
    <mergeCell ref="G42:H42"/>
    <mergeCell ref="G60:H60"/>
    <mergeCell ref="A61:A62"/>
    <mergeCell ref="B61:B62"/>
    <mergeCell ref="D61:D62"/>
    <mergeCell ref="E61:E62"/>
    <mergeCell ref="F61:F62"/>
    <mergeCell ref="G61:G62"/>
    <mergeCell ref="H61:H62"/>
    <mergeCell ref="F43:F44"/>
    <mergeCell ref="G43:G44"/>
    <mergeCell ref="H43:H44"/>
    <mergeCell ref="A43:A44"/>
    <mergeCell ref="B43:B44"/>
    <mergeCell ref="D43:D44"/>
    <mergeCell ref="E43:E44"/>
    <mergeCell ref="G24:H24"/>
    <mergeCell ref="A25:A26"/>
    <mergeCell ref="B25:B26"/>
    <mergeCell ref="D25:D26"/>
    <mergeCell ref="E25:E26"/>
    <mergeCell ref="F25:F26"/>
    <mergeCell ref="G25:G26"/>
    <mergeCell ref="H25:H26"/>
    <mergeCell ref="A7:A8"/>
    <mergeCell ref="B7:B8"/>
    <mergeCell ref="G6:H6"/>
    <mergeCell ref="G7:G8"/>
    <mergeCell ref="H7:H8"/>
    <mergeCell ref="D7:D8"/>
    <mergeCell ref="E7:E8"/>
    <mergeCell ref="F7:F8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審判委員会</Manager>
  <Company>埼玉県高体連ソフトテニス専門部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２級審判員検定会新規受付表作成用ブック</dc:title>
  <dc:subject>平成２８年度</dc:subject>
  <dc:creator>審判事務局</dc:creator>
  <cp:keywords/>
  <dc:description/>
  <cp:lastModifiedBy>o-manita</cp:lastModifiedBy>
  <cp:lastPrinted>2009-04-09T07:05:26Z</cp:lastPrinted>
  <dcterms:created xsi:type="dcterms:W3CDTF">2004-06-24T01:19:06Z</dcterms:created>
  <dcterms:modified xsi:type="dcterms:W3CDTF">2016-04-05T07:23:17Z</dcterms:modified>
  <cp:category/>
  <cp:version/>
  <cp:contentType/>
  <cp:contentStatus/>
</cp:coreProperties>
</file>